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390" windowHeight="9300" firstSheet="2" activeTab="11"/>
  </bookViews>
  <sheets>
    <sheet name="Bus" sheetId="1" r:id="rId1"/>
    <sheet name="Load" sheetId="2" r:id="rId2"/>
    <sheet name="Generator" sheetId="3" r:id="rId3"/>
    <sheet name="Capacitor" sheetId="4" r:id="rId4"/>
    <sheet name="Branch" sheetId="5" r:id="rId5"/>
    <sheet name="Transformer" sheetId="6" r:id="rId6"/>
    <sheet name="Fossil Unit" sheetId="7" r:id="rId7"/>
    <sheet name="Combined Cycle Unit" sheetId="8" r:id="rId8"/>
    <sheet name="CC Unit Mode" sheetId="9" r:id="rId9"/>
    <sheet name="Pump Storage Unit" sheetId="10" r:id="rId10"/>
    <sheet name="Wind Unit" sheetId="11" r:id="rId11"/>
    <sheet name="Wind Forecast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Zuyi Li</author>
  </authors>
  <commentLis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Bus Name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Bus Number (1 to 99999)</t>
        </r>
      </text>
    </comment>
    <comment ref="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Bus Type
0: unregulated (load, PQ)
1: hold MVAR generation within voltage limits (gen, PQ)
2: hold voltage within VAR limits (gen, PV)
3: hold voltage and angle (swing, V-Theta; must always have one)
4: isolated
</t>
        </r>
      </text>
    </comment>
    <comment ref="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Bus base volatge (DEAFULT: 0; kV)</t>
        </r>
      </text>
    </comment>
    <comment ref="F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Bus voltage magnitude (DEFAULT: 1; p.u.)</t>
        </r>
      </text>
    </comment>
    <comment ref="G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Bus voltage angle (DEFAULT: 1; degree)</t>
        </r>
      </text>
    </comment>
    <comment ref="H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Shunt conductance (DEAFULT: 0; MW)</t>
        </r>
      </text>
    </comment>
    <comment ref="I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Shunt susceptance (DEAFULT: 0; MVAR)</t>
        </r>
      </text>
    </comment>
    <comment ref="J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bus voltage magnitude. (DEFAULT: 0.85; p.u.)</t>
        </r>
      </text>
    </comment>
    <comment ref="K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bus voltage magnitude. (DEFAULT: 1.15; p.u.)</t>
        </r>
      </text>
    </comment>
    <comment ref="L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Area number (DEFAULT: 1)</t>
        </r>
      </text>
    </comment>
    <comment ref="M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Zone number (DEFAULT: 1)</t>
        </r>
      </text>
    </comment>
    <comment ref="N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Owner number (DEFAULT: 1)</t>
        </r>
      </text>
    </comment>
  </commentList>
</comments>
</file>

<file path=xl/comments10.xml><?xml version="1.0" encoding="utf-8"?>
<comments xmlns="http://schemas.openxmlformats.org/spreadsheetml/2006/main">
  <authors>
    <author>Zuyi Li</author>
  </authors>
  <commentList>
    <comment ref="A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Unit index</t>
        </r>
      </text>
    </commen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Unit name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Unit ID</t>
        </r>
      </text>
    </comment>
    <comment ref="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Unit type. 
"PS": pump-storage unit</t>
        </r>
      </text>
    </comment>
    <comment ref="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Bus number of the unit</t>
        </r>
      </text>
    </comment>
    <comment ref="F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real power (DEFAULT: 0; MW)</t>
        </r>
      </text>
    </comment>
    <comment ref="G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real power (DEFAULT: 0; MW)</t>
        </r>
      </text>
    </comment>
    <comment ref="H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reactive power (DEFAULT: 0; MVAR)</t>
        </r>
      </text>
    </comment>
    <comment ref="I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reactive power (DEFAULT: 0; MVAR)</t>
        </r>
      </text>
    </comment>
    <comment ref="J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on-operation time (hour, &gt;0)</t>
        </r>
      </text>
    </comment>
    <comment ref="K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off-operation time (hour, &gt;0)</t>
        </r>
      </text>
    </comment>
    <comment ref="L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initial operating state (0: idle, 1: generating, -1: pumping)</t>
        </r>
      </text>
    </comment>
    <comment ref="M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initial operating time (hours, nonnegative)</t>
        </r>
      </text>
    </comment>
    <comment ref="N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generation discharge lower limit</t>
        </r>
      </text>
    </comment>
    <comment ref="O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generation discharge upper limit</t>
        </r>
      </text>
    </comment>
    <comment ref="P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pumping discharge lower limit</t>
        </r>
      </text>
    </comment>
    <comment ref="Q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pumping discharge upper limit</t>
        </r>
      </text>
    </comment>
    <comment ref="R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initial upstream reservoir volume level</t>
        </r>
      </text>
    </comment>
    <comment ref="S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terminal upstream reservoir volume level</t>
        </r>
      </text>
    </comment>
    <comment ref="T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lower limit of upstream reservoir volume</t>
        </r>
      </text>
    </comment>
    <comment ref="U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upper limit of upstream reservoir volume</t>
        </r>
      </text>
    </comment>
    <comment ref="V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initial downstream reservoir volume level</t>
        </r>
      </text>
    </comment>
    <comment ref="W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terminal downstream reservoir volume level</t>
        </r>
      </text>
    </comment>
    <comment ref="X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lower limit of downstream reservoir volume</t>
        </r>
      </text>
    </comment>
    <comment ref="Y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upper limit of downstream reservoir volume</t>
        </r>
      </text>
    </comment>
    <comment ref="Z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water to power conversion curve index (generation mode)</t>
        </r>
      </text>
    </comment>
    <comment ref="AA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water to power conversion curve index (pumping mode)</t>
        </r>
      </text>
    </comment>
    <comment ref="A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startup cost curve index (generation mode)</t>
        </r>
      </text>
    </comment>
    <comment ref="A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shutdown cost curve index (generation mode)</t>
        </r>
      </text>
    </comment>
    <comment ref="A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startup cost curve index (pumping mode)</t>
        </r>
      </text>
    </comment>
    <comment ref="A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shutdown cost curve index (pumping mode)</t>
        </r>
      </text>
    </comment>
    <comment ref="AF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transition cost curve index from generating mode to pumping mode</t>
        </r>
      </text>
    </comment>
    <comment ref="AG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transition cost curve from pumping mode to generating mode</t>
        </r>
      </text>
    </comment>
    <comment ref="AH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operating time in generation mode</t>
        </r>
      </text>
    </comment>
    <comment ref="AI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operating time in pumping mode</t>
        </r>
      </text>
    </comment>
    <comment ref="AJ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iteration number for UC (default: 1000)</t>
        </r>
      </text>
    </comment>
    <comment ref="AK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relative duality gap for UC (default: 0.01)</t>
        </r>
      </text>
    </comment>
    <comment ref="AL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display increment for UC (default: 5)</t>
        </r>
      </text>
    </comment>
    <comment ref="AM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adjustment step in the positive direction (default: 0.01)</t>
        </r>
      </text>
    </comment>
    <comment ref="AN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adjustment step in the negative direction (default: 0.002)</t>
        </r>
      </text>
    </comment>
  </commentList>
</comments>
</file>

<file path=xl/comments11.xml><?xml version="1.0" encoding="utf-8"?>
<comments xmlns="http://schemas.openxmlformats.org/spreadsheetml/2006/main">
  <authors>
    <author>Lisias Abreu</author>
    <author>Zuyi Li</author>
  </authors>
  <commentList>
    <comment ref="A1" authorId="0">
      <text>
        <r>
          <rPr>
            <b/>
            <sz val="8"/>
            <rFont val="Tahoma"/>
            <family val="2"/>
          </rPr>
          <t>Lisias Abreu:</t>
        </r>
        <r>
          <rPr>
            <sz val="8"/>
            <rFont val="Tahoma"/>
            <family val="2"/>
          </rPr>
          <t xml:space="preserve">
Unit index</t>
        </r>
      </text>
    </comment>
    <comment ref="B1" authorId="0">
      <text>
        <r>
          <rPr>
            <b/>
            <sz val="8"/>
            <rFont val="Tahoma"/>
            <family val="2"/>
          </rPr>
          <t>Lisias Abreu:</t>
        </r>
        <r>
          <rPr>
            <sz val="8"/>
            <rFont val="Tahoma"/>
            <family val="2"/>
          </rPr>
          <t xml:space="preserve">
Unit name</t>
        </r>
      </text>
    </comment>
    <comment ref="C1" authorId="0">
      <text>
        <r>
          <rPr>
            <b/>
            <sz val="8"/>
            <rFont val="Tahoma"/>
            <family val="2"/>
          </rPr>
          <t>Lisias Abreu:</t>
        </r>
        <r>
          <rPr>
            <sz val="8"/>
            <rFont val="Tahoma"/>
            <family val="2"/>
          </rPr>
          <t xml:space="preserve">
Unit ID</t>
        </r>
      </text>
    </comment>
    <comment ref="D1" authorId="0">
      <text>
        <r>
          <rPr>
            <b/>
            <sz val="8"/>
            <rFont val="Tahoma"/>
            <family val="2"/>
          </rPr>
          <t>Lisias Abreu:</t>
        </r>
        <r>
          <rPr>
            <sz val="8"/>
            <rFont val="Tahoma"/>
            <family val="2"/>
          </rPr>
          <t xml:space="preserve">
Unit type
"WI": Wind unit</t>
        </r>
      </text>
    </comment>
    <comment ref="E1" authorId="0">
      <text>
        <r>
          <rPr>
            <b/>
            <sz val="8"/>
            <rFont val="Tahoma"/>
            <family val="2"/>
          </rPr>
          <t>Lisias Abreu:</t>
        </r>
        <r>
          <rPr>
            <sz val="8"/>
            <rFont val="Tahoma"/>
            <family val="2"/>
          </rPr>
          <t xml:space="preserve">
Bus number of the unit</t>
        </r>
      </text>
    </comment>
    <comment ref="F1" authorId="0">
      <text>
        <r>
          <rPr>
            <b/>
            <sz val="8"/>
            <rFont val="Tahoma"/>
            <family val="2"/>
          </rPr>
          <t>Lisias Abreu:</t>
        </r>
        <r>
          <rPr>
            <sz val="8"/>
            <rFont val="Tahoma"/>
            <family val="2"/>
          </rPr>
          <t xml:space="preserve">
Minimum real power when in generating mode (MW)</t>
        </r>
      </text>
    </comment>
    <comment ref="G1" authorId="0">
      <text>
        <r>
          <rPr>
            <b/>
            <sz val="8"/>
            <rFont val="Tahoma"/>
            <family val="2"/>
          </rPr>
          <t>Lisias Abreu:</t>
        </r>
        <r>
          <rPr>
            <sz val="8"/>
            <rFont val="Tahoma"/>
            <family val="2"/>
          </rPr>
          <t xml:space="preserve">
Maximum real power when in generating mode (MW)</t>
        </r>
      </text>
    </comment>
    <comment ref="H1" authorId="0">
      <text>
        <r>
          <rPr>
            <b/>
            <sz val="8"/>
            <rFont val="Tahoma"/>
            <family val="2"/>
          </rPr>
          <t>Lisias Abreu:</t>
        </r>
        <r>
          <rPr>
            <sz val="8"/>
            <rFont val="Tahoma"/>
            <family val="2"/>
          </rPr>
          <t xml:space="preserve">
Minimum real power when in pumping mode (MW)</t>
        </r>
      </text>
    </comment>
    <comment ref="I1" authorId="0">
      <text>
        <r>
          <rPr>
            <b/>
            <sz val="8"/>
            <rFont val="Tahoma"/>
            <family val="2"/>
          </rPr>
          <t>Lisias Abreu:</t>
        </r>
        <r>
          <rPr>
            <sz val="8"/>
            <rFont val="Tahoma"/>
            <family val="2"/>
          </rPr>
          <t xml:space="preserve">
Maximum real power when in pumping mode (MW)</t>
        </r>
      </text>
    </comment>
    <comment ref="J1" authorId="0">
      <text>
        <r>
          <rPr>
            <b/>
            <sz val="8"/>
            <rFont val="Tahoma"/>
            <family val="2"/>
          </rPr>
          <t>Lisias Abreu:</t>
        </r>
        <r>
          <rPr>
            <sz val="8"/>
            <rFont val="Tahoma"/>
            <family val="2"/>
          </rPr>
          <t xml:space="preserve">
Minimum reactive power (DEFAULT: 0; MVAR)</t>
        </r>
      </text>
    </comment>
    <comment ref="K1" authorId="0">
      <text>
        <r>
          <rPr>
            <b/>
            <sz val="8"/>
            <rFont val="Tahoma"/>
            <family val="2"/>
          </rPr>
          <t>Lisias Abreu:</t>
        </r>
        <r>
          <rPr>
            <sz val="8"/>
            <rFont val="Tahoma"/>
            <family val="2"/>
          </rPr>
          <t xml:space="preserve">
Maximum reactive power (DEFAULT: 0; MVAR)</t>
        </r>
      </text>
    </comment>
    <comment ref="L1" authorId="1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initial operating time (hour, &gt;0 ON, &lt;0 OFF)</t>
        </r>
      </text>
    </comment>
    <comment ref="M1" authorId="1">
      <text>
        <r>
          <rPr>
            <b/>
            <sz val="8"/>
            <rFont val="Tahoma"/>
            <family val="2"/>
          </rPr>
          <t>Lisias:</t>
        </r>
        <r>
          <rPr>
            <sz val="8"/>
            <rFont val="Tahoma"/>
            <family val="2"/>
          </rPr>
          <t xml:space="preserve">
initial unit commitment state</t>
        </r>
      </text>
    </comment>
    <comment ref="N1" authorId="0">
      <text>
        <r>
          <rPr>
            <b/>
            <sz val="8"/>
            <rFont val="Tahoma"/>
            <family val="2"/>
          </rPr>
          <t>Lisias Abreu:</t>
        </r>
        <r>
          <rPr>
            <sz val="8"/>
            <rFont val="Tahoma"/>
            <family val="2"/>
          </rPr>
          <t xml:space="preserve">
Curve ID for the conversion from wind speed to wind power</t>
        </r>
      </text>
    </comment>
    <comment ref="O1" authorId="1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generation discharge lower limit</t>
        </r>
      </text>
    </comment>
    <comment ref="P1" authorId="1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generation discharge upper limit</t>
        </r>
      </text>
    </comment>
    <comment ref="Q1" authorId="1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pumping discharge lower limit</t>
        </r>
      </text>
    </comment>
    <comment ref="R1" authorId="1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pumping discharge upper limit</t>
        </r>
      </text>
    </comment>
    <comment ref="S1" authorId="1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initial upstream reservoir volume level</t>
        </r>
      </text>
    </comment>
    <comment ref="T1" authorId="1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terminal upstream reservoir volume level</t>
        </r>
      </text>
    </comment>
    <comment ref="U1" authorId="1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lower limit of upstream reservoir volume</t>
        </r>
      </text>
    </comment>
    <comment ref="V1" authorId="1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upper limit of upstream reservoir volume</t>
        </r>
      </text>
    </comment>
    <comment ref="W1" authorId="1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water to power conversion curve index (generation mode)</t>
        </r>
      </text>
    </comment>
    <comment ref="X1" authorId="1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water to power conversion curve index (pumping mode)</t>
        </r>
      </text>
    </comment>
    <comment ref="Y1" authorId="1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startup cost curve index (generation mode)</t>
        </r>
      </text>
    </comment>
    <comment ref="Z1" authorId="1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shutdown cost curve index (generation mode)</t>
        </r>
      </text>
    </comment>
    <comment ref="AA1" authorId="1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startup cost curve index (pumping mode)</t>
        </r>
      </text>
    </comment>
    <comment ref="AB1" authorId="1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shutdown cost curve index (pumping mode)</t>
        </r>
      </text>
    </comment>
    <comment ref="AC1" authorId="1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transition cost curve index from generating mode to pumping mode</t>
        </r>
      </text>
    </comment>
    <comment ref="AD1" authorId="1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transition cost curve from pumping mode to generating mode</t>
        </r>
      </text>
    </comment>
    <comment ref="AE1" authorId="1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operating time in generation mode</t>
        </r>
      </text>
    </comment>
    <comment ref="AF1" authorId="1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operating time in pumping mode</t>
        </r>
      </text>
    </comment>
  </commentList>
</comments>
</file>

<file path=xl/comments2.xml><?xml version="1.0" encoding="utf-8"?>
<comments xmlns="http://schemas.openxmlformats.org/spreadsheetml/2006/main">
  <authors>
    <author>Zuyi Li</author>
  </authors>
  <commentLis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Load Name
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Load ID
</t>
        </r>
      </text>
    </comment>
    <comment ref="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Bus number</t>
        </r>
      </text>
    </comment>
    <comment ref="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Load status (DEFAULT: 1)</t>
        </r>
      </text>
    </comment>
    <comment ref="F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Constant power MW load (DEFAULT: 0; MW)</t>
        </r>
      </text>
    </comment>
    <comment ref="G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Constant power MVAR load (DEFAULT: 0; MVAR)</t>
        </r>
      </text>
    </comment>
    <comment ref="H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Area number (DEFAULT: 1)</t>
        </r>
      </text>
    </comment>
    <comment ref="I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Zone number (DEFAULT: 1)</t>
        </r>
      </text>
    </comment>
    <comment ref="J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Owner number (DEFAULT: 1)</t>
        </r>
      </text>
    </comment>
  </commentList>
</comments>
</file>

<file path=xl/comments3.xml><?xml version="1.0" encoding="utf-8"?>
<comments xmlns="http://schemas.openxmlformats.org/spreadsheetml/2006/main">
  <authors>
    <author>Zuyi Li</author>
  </authors>
  <commentLis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Generator name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Generator ID</t>
        </r>
      </text>
    </comment>
    <comment ref="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Bus number</t>
        </r>
      </text>
    </comment>
    <comment ref="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Generator status (DEFAULT: 1) 0: out-of-service; 1: in-service</t>
        </r>
      </text>
    </comment>
    <comment ref="F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Real power (DEFAULT: 0; MW)</t>
        </r>
      </text>
    </comment>
    <comment ref="G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Reactive power (DEFAULT: 0; MVAR)</t>
        </r>
      </text>
    </comment>
    <comment ref="H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real power (DEFAULT: 0; MW)</t>
        </r>
      </text>
    </comment>
    <comment ref="I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real power (DEFAULT: 0; MW)</t>
        </r>
      </text>
    </comment>
    <comment ref="J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reactive power (DEFAULT: 0; MVAR)</t>
        </r>
      </text>
    </comment>
    <comment ref="K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reactive power (DEFAULT: 0; MVAR)</t>
        </r>
      </text>
    </comment>
    <comment ref="L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Area number (DEFAULT: 1)</t>
        </r>
      </text>
    </comment>
    <comment ref="M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Zone number (DEFAULT: 1)</t>
        </r>
      </text>
    </comment>
    <comment ref="N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Owner number (DEFAULT: 1)</t>
        </r>
      </text>
    </comment>
  </commentList>
</comments>
</file>

<file path=xl/comments4.xml><?xml version="1.0" encoding="utf-8"?>
<comments xmlns="http://schemas.openxmlformats.org/spreadsheetml/2006/main">
  <authors>
    <author>Zuyi Li</author>
  </authors>
  <commentLis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Capacitor Name
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Capacitor ID
</t>
        </r>
      </text>
    </comment>
    <comment ref="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Bus number</t>
        </r>
      </text>
    </comment>
    <comment ref="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Capacitor status (DEFAULT: 1)</t>
        </r>
      </text>
    </comment>
    <comment ref="F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Shunt capacitor (DEFAULT: 0; MVAR)</t>
        </r>
      </text>
    </comment>
    <comment ref="G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shunt capacitor (DEFAULT: 0; MVAR)</t>
        </r>
      </text>
    </comment>
    <comment ref="H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shunt capacitor (DEFAULT: 0; MVAR)</t>
        </r>
      </text>
    </comment>
    <comment ref="I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Area number (DEFAULT: 1)</t>
        </r>
      </text>
    </comment>
    <comment ref="J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Zone number (DEFAULT: 1)</t>
        </r>
      </text>
    </comment>
    <comment ref="K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Owner number (DEFAULT: 1)</t>
        </r>
      </text>
    </comment>
  </commentList>
</comments>
</file>

<file path=xl/comments5.xml><?xml version="1.0" encoding="utf-8"?>
<comments xmlns="http://schemas.openxmlformats.org/spreadsheetml/2006/main">
  <authors>
    <author>Zuyi Li</author>
  </authors>
  <commentLis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Branch name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From bus number</t>
        </r>
      </text>
    </comment>
    <comment ref="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To bus number</t>
        </r>
      </text>
    </comment>
    <comment ref="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Circuit ID</t>
        </r>
      </text>
    </comment>
    <comment ref="F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Branch Status (DEFAULT: 1) 0: out-of-service; 1: in-service</t>
        </r>
      </text>
    </comment>
    <comment ref="G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Resistance (DEAFULT: 0; p.u.)</t>
        </r>
      </text>
    </comment>
    <comment ref="H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Reactance (DEAFULT: must input; p.u.)</t>
        </r>
      </text>
    </comment>
    <comment ref="I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Total branch charging</t>
        </r>
      </text>
    </comment>
    <comment ref="J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Flow limit A (DEFAULT: 0; MVA)</t>
        </r>
      </text>
    </comment>
    <comment ref="K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Flow limit B (DEFAULT: 0; MVA)</t>
        </r>
      </text>
    </comment>
    <comment ref="L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Flow limit C (DEFAULT: 0; MVA)</t>
        </r>
      </text>
    </comment>
    <comment ref="M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Line shunt conductance at from bus side (DEFAULT: 0; p.u.)</t>
        </r>
      </text>
    </comment>
    <comment ref="N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Line shunt susceptance at from bus side (DEFAULT: 0; p.u.)</t>
        </r>
      </text>
    </comment>
    <comment ref="O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Line shunt conductance at to bus side (DEFAULT: 0; p.u.)</t>
        </r>
      </text>
    </comment>
    <comment ref="P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Line shunt susceptance at to bus side (DEFAULT: 0; p.u.)</t>
        </r>
      </text>
    </comment>
    <comment ref="Q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Branch length (mile) (DEFAULT: 0)</t>
        </r>
      </text>
    </comment>
    <comment ref="R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Transmission usage charge ($/MW/mile)</t>
        </r>
      </text>
    </comment>
    <comment ref="S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Tap (DEFAULT: 0; p.u.)</t>
        </r>
      </text>
    </comment>
    <comment ref="T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Phase shifter angle (DEFAULT: 0; degree)</t>
        </r>
      </text>
    </comment>
    <comment ref="U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Area number (DEFAULT: 1)</t>
        </r>
      </text>
    </comment>
    <comment ref="V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Zone number (DEFAULT: 1)</t>
        </r>
      </text>
    </comment>
    <comment ref="W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Owner number (DEFAULT: 1)</t>
        </r>
      </text>
    </comment>
  </commentList>
</comments>
</file>

<file path=xl/comments6.xml><?xml version="1.0" encoding="utf-8"?>
<comments xmlns="http://schemas.openxmlformats.org/spreadsheetml/2006/main">
  <authors>
    <author>Zuyi Li</author>
  </authors>
  <commentLis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Transformer name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From bus number</t>
        </r>
      </text>
    </comment>
    <comment ref="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To bus number</t>
        </r>
      </text>
    </comment>
    <comment ref="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Circuit ID</t>
        </r>
      </text>
    </comment>
    <comment ref="F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Transformer type (DEFAULT: 1)
 0 - Transmission line
 1 - Fixed tap and angle
 2 - Variable tap for voltage control (TCUL, LTC)
 3 - Variable tap (turns ratio) for MVAR control
 4 - Variable phase angle for MW control (phase shifter)
</t>
        </r>
      </text>
    </comment>
    <comment ref="G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Tap (DEFAULT: 0; p.u.)</t>
        </r>
      </text>
    </comment>
    <comment ref="H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Phase shifter angle (DEFAULT: 0; degree)</t>
        </r>
      </text>
    </comment>
    <comment ref="I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transformer off-nominal turns ratio (DEFAULT: 0.51; p.u.)</t>
        </r>
      </text>
    </comment>
    <comment ref="J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transformer off-nominal turns ratio (DEFAULT: 1.50; p.u.)</t>
        </r>
      </text>
    </comment>
    <comment ref="K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transformer phase shift angle (DEFAULT: -30; degree)</t>
        </r>
      </text>
    </comment>
    <comment ref="L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transformer phase shift angle (DEFAULT:  30; degree)</t>
        </r>
      </text>
    </comment>
  </commentList>
</comments>
</file>

<file path=xl/comments7.xml><?xml version="1.0" encoding="utf-8"?>
<comments xmlns="http://schemas.openxmlformats.org/spreadsheetml/2006/main">
  <authors>
    <author>Zuyi Li</author>
  </authors>
  <commentList>
    <comment ref="A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Unit index</t>
        </r>
      </text>
    </commen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Unit name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Unit ID</t>
        </r>
      </text>
    </comment>
    <comment ref="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Unit type. 
"T": fossil unit</t>
        </r>
      </text>
    </comment>
    <comment ref="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Bus number of the unit</t>
        </r>
      </text>
    </comment>
    <comment ref="F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real power (DEFAULT: 0; MW)</t>
        </r>
      </text>
    </comment>
    <comment ref="G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real power (DEFAULT: 0; MW)</t>
        </r>
      </text>
    </comment>
    <comment ref="H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reactive power (DEFAULT: 0; MVAR)</t>
        </r>
      </text>
    </comment>
    <comment ref="I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reactive power (DEFAULT: 0; MVAR)</t>
        </r>
      </text>
    </comment>
    <comment ref="J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on-operation time (hour, &gt;0)</t>
        </r>
      </text>
    </comment>
    <comment ref="K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off-operation time (hour, &gt;0)</t>
        </r>
      </text>
    </comment>
    <comment ref="L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ramping up rate (MW/hour)</t>
        </r>
      </text>
    </comment>
    <comment ref="M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ramping down rate (MW/hour)</t>
        </r>
      </text>
    </comment>
    <comment ref="N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quick start capability (MW)</t>
        </r>
      </text>
    </comment>
    <comment ref="O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sustained ramping rate (MW/min)</t>
        </r>
      </text>
    </comment>
    <comment ref="P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number of minutes for MSR (integer, 10)</t>
        </r>
      </text>
    </comment>
    <comment ref="Q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initial operating time (hour, &gt;0 ON, &lt;0 OFF)</t>
        </r>
      </text>
    </comment>
    <comment ref="R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initial operating MW</t>
        </r>
      </text>
    </comment>
    <comment ref="S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fuel type</t>
        </r>
      </text>
    </comment>
    <comment ref="T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fuel price ($/MBtu)</t>
        </r>
      </text>
    </comment>
    <comment ref="U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heat rate curve index</t>
        </r>
      </text>
    </comment>
    <comment ref="V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incremental heat rate curve index</t>
        </r>
      </text>
    </comment>
    <comment ref="W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heat rate of the first point in incremental heat rate curve</t>
        </r>
      </text>
    </comment>
    <comment ref="X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startup fuel type</t>
        </r>
      </text>
    </comment>
    <comment ref="Y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startup fuel price ($/MBtu)</t>
        </r>
      </text>
    </comment>
    <comment ref="Z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startup fuel curve index (MBtu consumption as a function of startup hours)</t>
        </r>
      </text>
    </comment>
    <comment ref="AA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shutdown fuel type</t>
        </r>
      </text>
    </comment>
    <comment ref="A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shut down fuel price ($/MBtu)</t>
        </r>
      </text>
    </comment>
    <comment ref="A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shutdown fuel curve index (MBtu consumption as a function of shutdown hours)</t>
        </r>
      </text>
    </comment>
    <comment ref="A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SO2 emission curve index</t>
        </r>
      </text>
    </comment>
    <comment ref="A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SO2 emission startup curve index (a function of startup hours)</t>
        </r>
      </text>
    </comment>
    <comment ref="AF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SO2 emission shutdown curve index (a function of shutdown hours)</t>
        </r>
      </text>
    </comment>
    <comment ref="AG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NOx emission curve index</t>
        </r>
      </text>
    </comment>
    <comment ref="AH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NOx emission startup curve index (a function of startup hours)</t>
        </r>
      </text>
    </comment>
    <comment ref="AI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NOx emission shutdown curve index (a function of shutdown hours)</t>
        </r>
      </text>
    </comment>
  </commentList>
</comments>
</file>

<file path=xl/comments8.xml><?xml version="1.0" encoding="utf-8"?>
<comments xmlns="http://schemas.openxmlformats.org/spreadsheetml/2006/main">
  <authors>
    <author>Zuyi Li</author>
  </authors>
  <commentList>
    <comment ref="A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Unit index</t>
        </r>
      </text>
    </commen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Unit name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Unit ID</t>
        </r>
      </text>
    </comment>
    <comment ref="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Unit type. 
"CC": combined cycle unit</t>
        </r>
      </text>
    </comment>
    <comment ref="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Bus number of the unit</t>
        </r>
      </text>
    </comment>
    <comment ref="F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real power (DEFAULT: 0; MW)</t>
        </r>
      </text>
    </comment>
    <comment ref="G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real power (DEFAULT: 0; MW)</t>
        </r>
      </text>
    </comment>
    <comment ref="H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reactive power (DEFAULT: 0; MVAR)</t>
        </r>
      </text>
    </comment>
    <comment ref="I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reactive power (DEFAULT: 0; MVAR)</t>
        </r>
      </text>
    </comment>
    <comment ref="J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on-operation time (hour, &gt;0)</t>
        </r>
      </text>
    </comment>
    <comment ref="K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off-operation time (hour, &gt;0)</t>
        </r>
      </text>
    </comment>
    <comment ref="L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ramping up rate (MW/hour)</t>
        </r>
      </text>
    </comment>
    <comment ref="M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ramping down rate (MW/hour)</t>
        </r>
      </text>
    </comment>
    <comment ref="N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quick start capability (MW)</t>
        </r>
      </text>
    </comment>
    <comment ref="O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sustained ramping rate (MW/min)</t>
        </r>
      </text>
    </comment>
    <comment ref="P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number of minutes for MSR (integer, 10)</t>
        </r>
      </text>
    </comment>
    <comment ref="Q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initial operating mode (0 stands for OFF)</t>
        </r>
      </text>
    </comment>
    <comment ref="R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initial operating time (hours, non-negative)</t>
        </r>
      </text>
    </comment>
    <comment ref="T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number of modes  </t>
        </r>
      </text>
    </comment>
    <comment ref="S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initial operating MW</t>
        </r>
      </text>
    </comment>
    <comment ref="U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number of CT</t>
        </r>
      </text>
    </comment>
    <comment ref="V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number of ST</t>
        </r>
      </text>
    </comment>
    <comment ref="Y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CT startup fuel type</t>
        </r>
      </text>
    </comment>
    <comment ref="Z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CT startup fuel price ($/MBtu)</t>
        </r>
      </text>
    </comment>
    <comment ref="AA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CT startup fuel curve index (MBtu as a function of startup hours)</t>
        </r>
      </text>
    </comment>
    <comment ref="A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CT shutdown fuel price ($/MBtu)</t>
        </r>
      </text>
    </comment>
    <comment ref="A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CT shutdown fuel type</t>
        </r>
      </text>
    </comment>
    <comment ref="A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CT shutdown fuel curve index (MBtu as a function of shutdown hours)</t>
        </r>
      </text>
    </comment>
    <comment ref="A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CT SO2 emission startup curve index (a function of startup hours)</t>
        </r>
      </text>
    </comment>
    <comment ref="AF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CT SO2 emission shutdown curve index (a function of shutdown hours)</t>
        </r>
      </text>
    </comment>
    <comment ref="AG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CT NOx emission startup curve index (a function of startup hours)</t>
        </r>
      </text>
    </comment>
    <comment ref="AH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CT NOx emission shutdown curve index (a function of shutdown hours)</t>
        </r>
      </text>
    </comment>
    <comment ref="AI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ST startup fuel type</t>
        </r>
      </text>
    </comment>
    <comment ref="AJ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ST startup fuel price ($/MBtu)</t>
        </r>
      </text>
    </comment>
    <comment ref="AK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ST startup fuel curve index (MBtu as a function of startup hours)</t>
        </r>
      </text>
    </comment>
    <comment ref="AL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ST shutdown fuel type</t>
        </r>
      </text>
    </comment>
    <comment ref="AM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ST shutdown fuel price ($/MBtu)</t>
        </r>
      </text>
    </comment>
    <comment ref="AN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ST shutdown fuel curve index (MBtu as a function of shutdown hours)</t>
        </r>
      </text>
    </comment>
    <comment ref="AO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ST SO2 emission startup curve index (a function of startup hours)</t>
        </r>
      </text>
    </comment>
    <comment ref="AP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ST SO2 emission shutdown curve index (a function of shutdown hours)</t>
        </r>
      </text>
    </comment>
    <comment ref="AQ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ST NOx emission startup curve index (a function of startup hours)</t>
        </r>
      </text>
    </comment>
    <comment ref="AR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ST NOx emission shutdown curve index (a function of shutdown hours)</t>
        </r>
      </text>
    </comment>
    <comment ref="W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fuel type</t>
        </r>
      </text>
    </comment>
    <comment ref="X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fuel price ($/MBtu)</t>
        </r>
      </text>
    </comment>
  </commentList>
</comments>
</file>

<file path=xl/comments9.xml><?xml version="1.0" encoding="utf-8"?>
<comments xmlns="http://schemas.openxmlformats.org/spreadsheetml/2006/main">
  <authors>
    <author>Zuyi Li</author>
  </authors>
  <commentList>
    <comment ref="A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mode index</t>
        </r>
      </text>
    </comment>
    <comment ref="B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which unit this mode belongs to</t>
        </r>
      </text>
    </comment>
    <comment ref="C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mode no</t>
        </r>
      </text>
    </comment>
    <comment ref="D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number of CT in this mode</t>
        </r>
      </text>
    </comment>
    <comment ref="E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number of ST in this mode</t>
        </r>
      </text>
    </comment>
    <comment ref="F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real power capacity of this mode</t>
        </r>
      </text>
    </comment>
    <comment ref="G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real power capacity of this mode</t>
        </r>
      </text>
    </comment>
    <comment ref="H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reactive power capacity of this mode</t>
        </r>
      </text>
    </comment>
    <comment ref="I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maximum reactive power capacity of this mode</t>
        </r>
      </text>
    </comment>
    <comment ref="J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minimum on-operation time of this mode (hour)</t>
        </r>
      </text>
    </comment>
    <comment ref="M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heat rate curve index</t>
        </r>
      </text>
    </comment>
    <comment ref="N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incremental heat rate curve index</t>
        </r>
      </text>
    </comment>
    <comment ref="O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heat rate of the first point in incremental heat rate curve</t>
        </r>
      </text>
    </comment>
    <comment ref="P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SO2 emission curve of this mode</t>
        </r>
      </text>
    </comment>
    <comment ref="Q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NOx emission curve of this mode</t>
        </r>
      </text>
    </comment>
    <comment ref="K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ramping up rate (MW/hour) of this mode</t>
        </r>
      </text>
    </comment>
    <comment ref="L1" authorId="0">
      <text>
        <r>
          <rPr>
            <b/>
            <sz val="8"/>
            <rFont val="Tahoma"/>
            <family val="2"/>
          </rPr>
          <t>Zuyi Li:</t>
        </r>
        <r>
          <rPr>
            <sz val="8"/>
            <rFont val="Tahoma"/>
            <family val="2"/>
          </rPr>
          <t xml:space="preserve">
ramping down rate of this mode (MW/hour) </t>
        </r>
      </text>
    </comment>
  </commentList>
</comments>
</file>

<file path=xl/sharedStrings.xml><?xml version="1.0" encoding="utf-8"?>
<sst xmlns="http://schemas.openxmlformats.org/spreadsheetml/2006/main" count="1108" uniqueCount="664">
  <si>
    <t>Unit Name</t>
  </si>
  <si>
    <t>Bus No</t>
  </si>
  <si>
    <t>Pmin</t>
  </si>
  <si>
    <t>Unit Type</t>
  </si>
  <si>
    <t>Pmax</t>
  </si>
  <si>
    <t>Min ON</t>
  </si>
  <si>
    <t>Min OFF</t>
  </si>
  <si>
    <t>Ramp Up</t>
  </si>
  <si>
    <t>Ramp Down</t>
  </si>
  <si>
    <t>Quick Start Capability</t>
  </si>
  <si>
    <t>MSR</t>
  </si>
  <si>
    <t>nMSR</t>
  </si>
  <si>
    <t>IniT</t>
  </si>
  <si>
    <t>IniMW</t>
  </si>
  <si>
    <t>Fuel Type</t>
  </si>
  <si>
    <t>Fuel Price</t>
  </si>
  <si>
    <t>Unit Index</t>
  </si>
  <si>
    <t>IHR Curve</t>
  </si>
  <si>
    <t>Startup Fuel Price</t>
  </si>
  <si>
    <t>Startup Fuel Type</t>
  </si>
  <si>
    <t>Shutdown Fuel Type</t>
  </si>
  <si>
    <t>Shutdown Fuel Price</t>
  </si>
  <si>
    <t>SO2 Curve</t>
  </si>
  <si>
    <t>Nox Curve</t>
  </si>
  <si>
    <t>Startup SO2 Curve</t>
  </si>
  <si>
    <t>Startup Nox Curve</t>
  </si>
  <si>
    <t>Shutdown SO2 Curve</t>
  </si>
  <si>
    <t>Shutdown Nox Curve</t>
  </si>
  <si>
    <t>Name</t>
  </si>
  <si>
    <t>Coal</t>
  </si>
  <si>
    <t>Oil</t>
  </si>
  <si>
    <t>Gas</t>
  </si>
  <si>
    <t>Qmin</t>
  </si>
  <si>
    <t>Qmax</t>
  </si>
  <si>
    <t>T</t>
  </si>
  <si>
    <t>CC</t>
  </si>
  <si>
    <t>PS</t>
  </si>
  <si>
    <t>Shutdown Fuel Curve</t>
  </si>
  <si>
    <t>Startup Fuel Curve</t>
  </si>
  <si>
    <t>Index</t>
  </si>
  <si>
    <t>ID</t>
  </si>
  <si>
    <t>Mode Index</t>
  </si>
  <si>
    <t>Mode No</t>
  </si>
  <si>
    <t>Mode Num</t>
  </si>
  <si>
    <t>CT Num</t>
  </si>
  <si>
    <t>ST Num</t>
  </si>
  <si>
    <t>Ini Mode No</t>
  </si>
  <si>
    <t>CT Startup Fuel Type</t>
  </si>
  <si>
    <t>CT Startup Fuel Price</t>
  </si>
  <si>
    <t>CT Startup Fuel Curve</t>
  </si>
  <si>
    <t>ST Startup Fuel Type</t>
  </si>
  <si>
    <t>ST Startup Fuel Price</t>
  </si>
  <si>
    <t>ST Startup Fuel Curve</t>
  </si>
  <si>
    <t>CT Shutdown Fuel Type</t>
  </si>
  <si>
    <t>CT Shutdown Fuel Price</t>
  </si>
  <si>
    <t>CT Shutdown Fuel Curve</t>
  </si>
  <si>
    <t>ST Shutdown Fuel Type</t>
  </si>
  <si>
    <t>ST Shutdown Fuel Price</t>
  </si>
  <si>
    <t>ST Shutdown Fuel Curve</t>
  </si>
  <si>
    <t>ST Startup SO2 Curve</t>
  </si>
  <si>
    <t>ST Shutdown SO2 Curve</t>
  </si>
  <si>
    <t>CT Startup SO2 Curve</t>
  </si>
  <si>
    <t>CT Shutdown SO2 Curve</t>
  </si>
  <si>
    <t>CT Startup Nox Curve</t>
  </si>
  <si>
    <t>CT Shutdown Nox Curve</t>
  </si>
  <si>
    <t>ST Startup Nox Curve</t>
  </si>
  <si>
    <t>ST Shutdown Nox Curve</t>
  </si>
  <si>
    <t>Water Power Conversion Curve - Generation</t>
  </si>
  <si>
    <t>Water Power Conversion Curve - Pumping</t>
  </si>
  <si>
    <t>Lower Limit Upstream Reservoir Volume</t>
  </si>
  <si>
    <t>Initial Upstream Reservoir Volume</t>
  </si>
  <si>
    <t>Terminal Upstream Reservoir Volume</t>
  </si>
  <si>
    <t>Upper Limit Upstream Reservoir Volume</t>
  </si>
  <si>
    <t>Initial Downstream Reservoir Volume</t>
  </si>
  <si>
    <t>Terminal Downstream Reservoir Volume</t>
  </si>
  <si>
    <t>Lower Limit Downstream Reservoir Volume</t>
  </si>
  <si>
    <t>Upper Limit Downstream Reservoir Volume</t>
  </si>
  <si>
    <t>Generation Startup Cost Curve</t>
  </si>
  <si>
    <t>Generation Shutdown Cost Curve</t>
  </si>
  <si>
    <t>Pumping Startup Cost Curve</t>
  </si>
  <si>
    <t>Pumping Shutdown Cost Curve</t>
  </si>
  <si>
    <t>Generation to Pumping Cost Curve</t>
  </si>
  <si>
    <t>Pumping to Generation Cost Curve</t>
  </si>
  <si>
    <t>IniS</t>
  </si>
  <si>
    <t>Lower Limit Generation Discharge</t>
  </si>
  <si>
    <t>Upper Limit Generation Discharge</t>
  </si>
  <si>
    <t>Lower Limit Pumping Discharge</t>
  </si>
  <si>
    <t>Upper Limit Pumping Discharge</t>
  </si>
  <si>
    <t>Generation Min ON</t>
  </si>
  <si>
    <t>Pumping Min On</t>
  </si>
  <si>
    <t>Unit ID</t>
  </si>
  <si>
    <t>HR Curve</t>
  </si>
  <si>
    <t>HR_1st</t>
  </si>
  <si>
    <t>TG1</t>
  </si>
  <si>
    <t>TG2</t>
  </si>
  <si>
    <t>TG3</t>
  </si>
  <si>
    <t>TG4</t>
  </si>
  <si>
    <t>TG5</t>
  </si>
  <si>
    <t>TG6</t>
  </si>
  <si>
    <t>TG7</t>
  </si>
  <si>
    <t>TG8</t>
  </si>
  <si>
    <t>TG9</t>
  </si>
  <si>
    <t>TG10</t>
  </si>
  <si>
    <t>TG11</t>
  </si>
  <si>
    <t>TG12</t>
  </si>
  <si>
    <t>TG13</t>
  </si>
  <si>
    <t>TG14</t>
  </si>
  <si>
    <t>TG15</t>
  </si>
  <si>
    <t>TG16</t>
  </si>
  <si>
    <t>TG17</t>
  </si>
  <si>
    <t>TG18</t>
  </si>
  <si>
    <t>TG19</t>
  </si>
  <si>
    <t>TG20</t>
  </si>
  <si>
    <t>TG21</t>
  </si>
  <si>
    <t>TG22</t>
  </si>
  <si>
    <t>TG23</t>
  </si>
  <si>
    <t>TG24</t>
  </si>
  <si>
    <t>TG25</t>
  </si>
  <si>
    <t>TG26</t>
  </si>
  <si>
    <t>TG27</t>
  </si>
  <si>
    <t>TG28</t>
  </si>
  <si>
    <t>TG29</t>
  </si>
  <si>
    <t>TG30</t>
  </si>
  <si>
    <t>TG31</t>
  </si>
  <si>
    <t>TG32</t>
  </si>
  <si>
    <t>TG33</t>
  </si>
  <si>
    <t>TG34</t>
  </si>
  <si>
    <t>TG35</t>
  </si>
  <si>
    <t>TG36</t>
  </si>
  <si>
    <t>TG37</t>
  </si>
  <si>
    <t>TG38</t>
  </si>
  <si>
    <t>TG39</t>
  </si>
  <si>
    <t>TG40</t>
  </si>
  <si>
    <t>TG41</t>
  </si>
  <si>
    <t>TG42</t>
  </si>
  <si>
    <t>TG43</t>
  </si>
  <si>
    <t>TG44</t>
  </si>
  <si>
    <t>TG45</t>
  </si>
  <si>
    <t>TG46</t>
  </si>
  <si>
    <t>TG47</t>
  </si>
  <si>
    <t>TG48</t>
  </si>
  <si>
    <t>TG49</t>
  </si>
  <si>
    <t>TG50</t>
  </si>
  <si>
    <t>TG51</t>
  </si>
  <si>
    <t>TG52</t>
  </si>
  <si>
    <t>TG53</t>
  </si>
  <si>
    <t>TG54</t>
  </si>
  <si>
    <t>HR Curve</t>
  </si>
  <si>
    <t>HR_1st</t>
  </si>
  <si>
    <t>H1</t>
  </si>
  <si>
    <t>H2</t>
  </si>
  <si>
    <t>H3</t>
  </si>
  <si>
    <t>H4</t>
  </si>
  <si>
    <t>H5</t>
  </si>
  <si>
    <t>H6</t>
  </si>
  <si>
    <t>H7</t>
  </si>
  <si>
    <t>PS1</t>
  </si>
  <si>
    <t>PS2</t>
  </si>
  <si>
    <t>PS3</t>
  </si>
  <si>
    <t>CC1</t>
  </si>
  <si>
    <t>CC2</t>
  </si>
  <si>
    <t>CC3</t>
  </si>
  <si>
    <t>CC4</t>
  </si>
  <si>
    <t>CC5</t>
  </si>
  <si>
    <t>CC6</t>
  </si>
  <si>
    <t>CC7</t>
  </si>
  <si>
    <t>CC8</t>
  </si>
  <si>
    <t>CC9</t>
  </si>
  <si>
    <t>CC10</t>
  </si>
  <si>
    <t>CC11</t>
  </si>
  <si>
    <t>CC12</t>
  </si>
  <si>
    <t>UC_Maxiter</t>
  </si>
  <si>
    <t>UC_RDG</t>
  </si>
  <si>
    <t>UC_DisplayIncrement</t>
  </si>
  <si>
    <t>UC_STEPp</t>
  </si>
  <si>
    <t>UC_STEPn</t>
  </si>
  <si>
    <t>Pmin,g</t>
  </si>
  <si>
    <t>Pmax,g</t>
  </si>
  <si>
    <t>Pmin,p</t>
  </si>
  <si>
    <t>Pmax,p</t>
  </si>
  <si>
    <t>IniUC</t>
  </si>
  <si>
    <t>Wind Power Curve</t>
  </si>
  <si>
    <t>Qmin,g</t>
  </si>
  <si>
    <t>Qmax,g</t>
  </si>
  <si>
    <t>Qmin,p</t>
  </si>
  <si>
    <t>Qmax,p</t>
  </si>
  <si>
    <t>Vinit</t>
  </si>
  <si>
    <t>Vterm</t>
  </si>
  <si>
    <t>Vmin</t>
  </si>
  <si>
    <t>Vmax</t>
  </si>
  <si>
    <t>W2P,g Curve</t>
  </si>
  <si>
    <t>W2P,p Curve</t>
  </si>
  <si>
    <t>CT(0,g) Curve</t>
  </si>
  <si>
    <t>CT(g,0) Curve</t>
  </si>
  <si>
    <t>CT(0,p) Curve</t>
  </si>
  <si>
    <t>CT(p,0) Curve</t>
  </si>
  <si>
    <t>CT(g,p) Curve</t>
  </si>
  <si>
    <t>CT(p,g) Curve</t>
  </si>
  <si>
    <t>MinOn,g Curve</t>
  </si>
  <si>
    <t>MinOn,p Curve</t>
  </si>
  <si>
    <t>WI1</t>
  </si>
  <si>
    <t>No</t>
  </si>
  <si>
    <t>Type</t>
  </si>
  <si>
    <t>BaseKV</t>
  </si>
  <si>
    <t>VM</t>
  </si>
  <si>
    <t>VA</t>
  </si>
  <si>
    <t>GL</t>
  </si>
  <si>
    <t>BL</t>
  </si>
  <si>
    <t>VM_Min</t>
  </si>
  <si>
    <t>VM_Max</t>
  </si>
  <si>
    <t>Area</t>
  </si>
  <si>
    <t>Zone</t>
  </si>
  <si>
    <t>Owner</t>
  </si>
  <si>
    <t>BUS1</t>
  </si>
  <si>
    <t>BUS2</t>
  </si>
  <si>
    <t>BUS3</t>
  </si>
  <si>
    <t>BUS4</t>
  </si>
  <si>
    <t>BUS5</t>
  </si>
  <si>
    <t>BUS6</t>
  </si>
  <si>
    <t>BUS7</t>
  </si>
  <si>
    <t>BUS8</t>
  </si>
  <si>
    <t>BUS9</t>
  </si>
  <si>
    <t>BUS10</t>
  </si>
  <si>
    <t>BUS11</t>
  </si>
  <si>
    <t>BUS12</t>
  </si>
  <si>
    <t>BUS13</t>
  </si>
  <si>
    <t>BUS14</t>
  </si>
  <si>
    <t>BUS15</t>
  </si>
  <si>
    <t>BUS16</t>
  </si>
  <si>
    <t>BUS17</t>
  </si>
  <si>
    <t>BUS18</t>
  </si>
  <si>
    <t>BUS19</t>
  </si>
  <si>
    <t>BUS20</t>
  </si>
  <si>
    <t>BUS21</t>
  </si>
  <si>
    <t>BUS22</t>
  </si>
  <si>
    <t>BUS23</t>
  </si>
  <si>
    <t>BUS24</t>
  </si>
  <si>
    <t>BUS25</t>
  </si>
  <si>
    <t>BUS26</t>
  </si>
  <si>
    <t>BUS27</t>
  </si>
  <si>
    <t>BUS28</t>
  </si>
  <si>
    <t>BUS29</t>
  </si>
  <si>
    <t>BUS30</t>
  </si>
  <si>
    <t>BUS31</t>
  </si>
  <si>
    <t>BUS32</t>
  </si>
  <si>
    <t>BUS33</t>
  </si>
  <si>
    <t>BUS34</t>
  </si>
  <si>
    <t>BUS35</t>
  </si>
  <si>
    <t>BUS36</t>
  </si>
  <si>
    <t>BUS37</t>
  </si>
  <si>
    <t>BUS38</t>
  </si>
  <si>
    <t>BUS39</t>
  </si>
  <si>
    <t>BUS40</t>
  </si>
  <si>
    <t>BUS41</t>
  </si>
  <si>
    <t>BUS42</t>
  </si>
  <si>
    <t>BUS43</t>
  </si>
  <si>
    <t>BUS44</t>
  </si>
  <si>
    <t>BUS45</t>
  </si>
  <si>
    <t>BUS46</t>
  </si>
  <si>
    <t>BUS47</t>
  </si>
  <si>
    <t>BUS48</t>
  </si>
  <si>
    <t>BUS49</t>
  </si>
  <si>
    <t>BUS50</t>
  </si>
  <si>
    <t>BUS51</t>
  </si>
  <si>
    <t>BUS52</t>
  </si>
  <si>
    <t>BUS53</t>
  </si>
  <si>
    <t>BUS54</t>
  </si>
  <si>
    <t>BUS55</t>
  </si>
  <si>
    <t>BUS56</t>
  </si>
  <si>
    <t>BUS57</t>
  </si>
  <si>
    <t>BUS58</t>
  </si>
  <si>
    <t>BUS59</t>
  </si>
  <si>
    <t>BUS60</t>
  </si>
  <si>
    <t>BUS61</t>
  </si>
  <si>
    <t>BUS62</t>
  </si>
  <si>
    <t>BUS63</t>
  </si>
  <si>
    <t>BUS64</t>
  </si>
  <si>
    <t>BUS65</t>
  </si>
  <si>
    <t>BUS66</t>
  </si>
  <si>
    <t>BUS67</t>
  </si>
  <si>
    <t>BUS68</t>
  </si>
  <si>
    <t>BUS69</t>
  </si>
  <si>
    <t>BUS70</t>
  </si>
  <si>
    <t>BUS71</t>
  </si>
  <si>
    <t>BUS72</t>
  </si>
  <si>
    <t>BUS73</t>
  </si>
  <si>
    <t>BUS74</t>
  </si>
  <si>
    <t>BUS75</t>
  </si>
  <si>
    <t>BUS76</t>
  </si>
  <si>
    <t>BUS77</t>
  </si>
  <si>
    <t>BUS78</t>
  </si>
  <si>
    <t>BUS79</t>
  </si>
  <si>
    <t>BUS80</t>
  </si>
  <si>
    <t>BUS81</t>
  </si>
  <si>
    <t>BUS82</t>
  </si>
  <si>
    <t>BUS83</t>
  </si>
  <si>
    <t>BUS84</t>
  </si>
  <si>
    <t>BUS85</t>
  </si>
  <si>
    <t>BUS86</t>
  </si>
  <si>
    <t>BUS87</t>
  </si>
  <si>
    <t>BUS88</t>
  </si>
  <si>
    <t>BUS89</t>
  </si>
  <si>
    <t>BUS90</t>
  </si>
  <si>
    <t>BUS91</t>
  </si>
  <si>
    <t>BUS92</t>
  </si>
  <si>
    <t>BUS93</t>
  </si>
  <si>
    <t>BUS94</t>
  </si>
  <si>
    <t>BUS95</t>
  </si>
  <si>
    <t>BUS96</t>
  </si>
  <si>
    <t>BUS97</t>
  </si>
  <si>
    <t>BUS98</t>
  </si>
  <si>
    <t>BUS99</t>
  </si>
  <si>
    <t>BUS100</t>
  </si>
  <si>
    <t>BUS101</t>
  </si>
  <si>
    <t>BUS102</t>
  </si>
  <si>
    <t>BUS103</t>
  </si>
  <si>
    <t>BUS104</t>
  </si>
  <si>
    <t>BUS105</t>
  </si>
  <si>
    <t>BUS106</t>
  </si>
  <si>
    <t>BUS107</t>
  </si>
  <si>
    <t>BUS108</t>
  </si>
  <si>
    <t>BUS109</t>
  </si>
  <si>
    <t>BUS110</t>
  </si>
  <si>
    <t>BUS111</t>
  </si>
  <si>
    <t>BUS112</t>
  </si>
  <si>
    <t>BUS113</t>
  </si>
  <si>
    <t>BUS114</t>
  </si>
  <si>
    <t>BUS115</t>
  </si>
  <si>
    <t>BUS116</t>
  </si>
  <si>
    <t>BUS117</t>
  </si>
  <si>
    <t>BUS118</t>
  </si>
  <si>
    <t>BusNo</t>
  </si>
  <si>
    <t>Status</t>
  </si>
  <si>
    <t>PL</t>
  </si>
  <si>
    <t>QL</t>
  </si>
  <si>
    <t>Load1</t>
  </si>
  <si>
    <t>Load2</t>
  </si>
  <si>
    <t>Load3</t>
  </si>
  <si>
    <t>Load4</t>
  </si>
  <si>
    <t>Load5</t>
  </si>
  <si>
    <t>Load6</t>
  </si>
  <si>
    <t>Load7</t>
  </si>
  <si>
    <t>Load8</t>
  </si>
  <si>
    <t>Load9</t>
  </si>
  <si>
    <t>Load10</t>
  </si>
  <si>
    <t>Load11</t>
  </si>
  <si>
    <t>Load12</t>
  </si>
  <si>
    <t>Load13</t>
  </si>
  <si>
    <t>Load14</t>
  </si>
  <si>
    <t>Load15</t>
  </si>
  <si>
    <t>Load16</t>
  </si>
  <si>
    <t>Load17</t>
  </si>
  <si>
    <t>Load18</t>
  </si>
  <si>
    <t>Load19</t>
  </si>
  <si>
    <t>Load20</t>
  </si>
  <si>
    <t>Load21</t>
  </si>
  <si>
    <t>Load22</t>
  </si>
  <si>
    <t>Load23</t>
  </si>
  <si>
    <t>Load24</t>
  </si>
  <si>
    <t>Load25</t>
  </si>
  <si>
    <t>Load26</t>
  </si>
  <si>
    <t>Load27</t>
  </si>
  <si>
    <t>Load28</t>
  </si>
  <si>
    <t>Load29</t>
  </si>
  <si>
    <t>Load30</t>
  </si>
  <si>
    <t>Load31</t>
  </si>
  <si>
    <t>Load32</t>
  </si>
  <si>
    <t>Load33</t>
  </si>
  <si>
    <t>Load34</t>
  </si>
  <si>
    <t>Load35</t>
  </si>
  <si>
    <t>Load36</t>
  </si>
  <si>
    <t>Load37</t>
  </si>
  <si>
    <t>Load38</t>
  </si>
  <si>
    <t>Load39</t>
  </si>
  <si>
    <t>Load40</t>
  </si>
  <si>
    <t>Load41</t>
  </si>
  <si>
    <t>Load42</t>
  </si>
  <si>
    <t>Load43</t>
  </si>
  <si>
    <t>Load44</t>
  </si>
  <si>
    <t>Load45</t>
  </si>
  <si>
    <t>Load46</t>
  </si>
  <si>
    <t>Load47</t>
  </si>
  <si>
    <t>Load48</t>
  </si>
  <si>
    <t>Load49</t>
  </si>
  <si>
    <t>Load50</t>
  </si>
  <si>
    <t>Load51</t>
  </si>
  <si>
    <t>Load52</t>
  </si>
  <si>
    <t>Load53</t>
  </si>
  <si>
    <t>Load54</t>
  </si>
  <si>
    <t>Load55</t>
  </si>
  <si>
    <t>Load56</t>
  </si>
  <si>
    <t>Load57</t>
  </si>
  <si>
    <t>Load58</t>
  </si>
  <si>
    <t>Load59</t>
  </si>
  <si>
    <t>Load60</t>
  </si>
  <si>
    <t>Load61</t>
  </si>
  <si>
    <t>Load62</t>
  </si>
  <si>
    <t>Load63</t>
  </si>
  <si>
    <t>Load64</t>
  </si>
  <si>
    <t>Load65</t>
  </si>
  <si>
    <t>Load66</t>
  </si>
  <si>
    <t>Load67</t>
  </si>
  <si>
    <t>Load68</t>
  </si>
  <si>
    <t>Load69</t>
  </si>
  <si>
    <t>Load70</t>
  </si>
  <si>
    <t>Load71</t>
  </si>
  <si>
    <t>Load72</t>
  </si>
  <si>
    <t>Load73</t>
  </si>
  <si>
    <t>Load74</t>
  </si>
  <si>
    <t>Load75</t>
  </si>
  <si>
    <t>Load76</t>
  </si>
  <si>
    <t>Load77</t>
  </si>
  <si>
    <t>Load78</t>
  </si>
  <si>
    <t>Load79</t>
  </si>
  <si>
    <t>Load80</t>
  </si>
  <si>
    <t>Load81</t>
  </si>
  <si>
    <t>Load82</t>
  </si>
  <si>
    <t>Load83</t>
  </si>
  <si>
    <t>Load84</t>
  </si>
  <si>
    <t>Load85</t>
  </si>
  <si>
    <t>Load86</t>
  </si>
  <si>
    <t>Load87</t>
  </si>
  <si>
    <t>Load88</t>
  </si>
  <si>
    <t>Load89</t>
  </si>
  <si>
    <t>Load90</t>
  </si>
  <si>
    <t>Load91</t>
  </si>
  <si>
    <t>P</t>
  </si>
  <si>
    <t>Q</t>
  </si>
  <si>
    <t>QC</t>
  </si>
  <si>
    <t>QC_min</t>
  </si>
  <si>
    <t>QC_max</t>
  </si>
  <si>
    <t>SC1</t>
  </si>
  <si>
    <t>SC2</t>
  </si>
  <si>
    <t>SC3</t>
  </si>
  <si>
    <t>SC4</t>
  </si>
  <si>
    <t>SC5</t>
  </si>
  <si>
    <t>SC6</t>
  </si>
  <si>
    <t>SC7</t>
  </si>
  <si>
    <t>SC8</t>
  </si>
  <si>
    <t>SC9</t>
  </si>
  <si>
    <t>SC10</t>
  </si>
  <si>
    <t>SC11</t>
  </si>
  <si>
    <t>SC12</t>
  </si>
  <si>
    <t>SC13</t>
  </si>
  <si>
    <t>SC14</t>
  </si>
  <si>
    <t>I</t>
  </si>
  <si>
    <t>J</t>
  </si>
  <si>
    <t>CID</t>
  </si>
  <si>
    <t>R</t>
  </si>
  <si>
    <t>X</t>
  </si>
  <si>
    <t>B</t>
  </si>
  <si>
    <t>RATEA</t>
  </si>
  <si>
    <t>RATEB</t>
  </si>
  <si>
    <t>RATEC</t>
  </si>
  <si>
    <t>GI</t>
  </si>
  <si>
    <t>BI</t>
  </si>
  <si>
    <t>GJ</t>
  </si>
  <si>
    <t>BJ</t>
  </si>
  <si>
    <t>Length</t>
  </si>
  <si>
    <t>Usage Charge</t>
  </si>
  <si>
    <t>Tap</t>
  </si>
  <si>
    <t>Angle</t>
  </si>
  <si>
    <t>BR1</t>
  </si>
  <si>
    <t>BR2</t>
  </si>
  <si>
    <t>BR3</t>
  </si>
  <si>
    <t>BR4</t>
  </si>
  <si>
    <t>BR5</t>
  </si>
  <si>
    <t>BR6</t>
  </si>
  <si>
    <t>BR7</t>
  </si>
  <si>
    <t>BR8</t>
  </si>
  <si>
    <t>BR9</t>
  </si>
  <si>
    <t>BR10</t>
  </si>
  <si>
    <t>BR11</t>
  </si>
  <si>
    <t>BR12</t>
  </si>
  <si>
    <t>BR13</t>
  </si>
  <si>
    <t>BR14</t>
  </si>
  <si>
    <t>BR15</t>
  </si>
  <si>
    <t>BR16</t>
  </si>
  <si>
    <t>BR17</t>
  </si>
  <si>
    <t>BR18</t>
  </si>
  <si>
    <t>BR19</t>
  </si>
  <si>
    <t>BR20</t>
  </si>
  <si>
    <t>BR21</t>
  </si>
  <si>
    <t>BR22</t>
  </si>
  <si>
    <t>BR23</t>
  </si>
  <si>
    <t>BR24</t>
  </si>
  <si>
    <t>BR25</t>
  </si>
  <si>
    <t>BR26</t>
  </si>
  <si>
    <t>BR27</t>
  </si>
  <si>
    <t>BR28</t>
  </si>
  <si>
    <t>BR29</t>
  </si>
  <si>
    <t>BR30</t>
  </si>
  <si>
    <t>BR31</t>
  </si>
  <si>
    <t>BR32</t>
  </si>
  <si>
    <t>BR33</t>
  </si>
  <si>
    <t>BR34</t>
  </si>
  <si>
    <t>BR35</t>
  </si>
  <si>
    <t>BR36</t>
  </si>
  <si>
    <t>BR37</t>
  </si>
  <si>
    <t>BR38</t>
  </si>
  <si>
    <t>BR39</t>
  </si>
  <si>
    <t>BR40</t>
  </si>
  <si>
    <t>BR41</t>
  </si>
  <si>
    <t>BR42</t>
  </si>
  <si>
    <t>BR43</t>
  </si>
  <si>
    <t>BR44</t>
  </si>
  <si>
    <t>BR45</t>
  </si>
  <si>
    <t>BR46</t>
  </si>
  <si>
    <t>BR47</t>
  </si>
  <si>
    <t>BR48</t>
  </si>
  <si>
    <t>BR49</t>
  </si>
  <si>
    <t>BR50</t>
  </si>
  <si>
    <t>BR51</t>
  </si>
  <si>
    <t>BR52</t>
  </si>
  <si>
    <t>BR53</t>
  </si>
  <si>
    <t>BR54</t>
  </si>
  <si>
    <t>BR55</t>
  </si>
  <si>
    <t>BR56</t>
  </si>
  <si>
    <t>BR57</t>
  </si>
  <si>
    <t>BR58</t>
  </si>
  <si>
    <t>BR59</t>
  </si>
  <si>
    <t>BR60</t>
  </si>
  <si>
    <t>BR61</t>
  </si>
  <si>
    <t>BR62</t>
  </si>
  <si>
    <t>BR63</t>
  </si>
  <si>
    <t>BR64</t>
  </si>
  <si>
    <t>BR65</t>
  </si>
  <si>
    <t>BR66</t>
  </si>
  <si>
    <t>BR67</t>
  </si>
  <si>
    <t>BR68</t>
  </si>
  <si>
    <t>BR69</t>
  </si>
  <si>
    <t>BR70</t>
  </si>
  <si>
    <t>BR71</t>
  </si>
  <si>
    <t>BR72</t>
  </si>
  <si>
    <t>BR73</t>
  </si>
  <si>
    <t>BR74</t>
  </si>
  <si>
    <t>BR75</t>
  </si>
  <si>
    <t>BR76</t>
  </si>
  <si>
    <t>BR77</t>
  </si>
  <si>
    <t>BR78</t>
  </si>
  <si>
    <t>BR79</t>
  </si>
  <si>
    <t>BR80</t>
  </si>
  <si>
    <t>BR81</t>
  </si>
  <si>
    <t>BR82</t>
  </si>
  <si>
    <t>BR83</t>
  </si>
  <si>
    <t>BR84</t>
  </si>
  <si>
    <t>BR85</t>
  </si>
  <si>
    <t>BR86</t>
  </si>
  <si>
    <t>BR87</t>
  </si>
  <si>
    <t>BR88</t>
  </si>
  <si>
    <t>BR89</t>
  </si>
  <si>
    <t>BR90</t>
  </si>
  <si>
    <t>BR91</t>
  </si>
  <si>
    <t>BR92</t>
  </si>
  <si>
    <t>BR93</t>
  </si>
  <si>
    <t>BR94</t>
  </si>
  <si>
    <t>BR95</t>
  </si>
  <si>
    <t>BR96</t>
  </si>
  <si>
    <t>BR97</t>
  </si>
  <si>
    <t>BR98</t>
  </si>
  <si>
    <t>BR99</t>
  </si>
  <si>
    <t>BR100</t>
  </si>
  <si>
    <t>BR101</t>
  </si>
  <si>
    <t>BR102</t>
  </si>
  <si>
    <t>BR103</t>
  </si>
  <si>
    <t>BR104</t>
  </si>
  <si>
    <t>BR105</t>
  </si>
  <si>
    <t>BR106</t>
  </si>
  <si>
    <t>BR107</t>
  </si>
  <si>
    <t>BR108</t>
  </si>
  <si>
    <t>BR109</t>
  </si>
  <si>
    <t>BR110</t>
  </si>
  <si>
    <t>BR111</t>
  </si>
  <si>
    <t>BR112</t>
  </si>
  <si>
    <t>BR113</t>
  </si>
  <si>
    <t>BR114</t>
  </si>
  <si>
    <t>BR115</t>
  </si>
  <si>
    <t>BR116</t>
  </si>
  <si>
    <t>BR117</t>
  </si>
  <si>
    <t>BR118</t>
  </si>
  <si>
    <t>BR119</t>
  </si>
  <si>
    <t>BR120</t>
  </si>
  <si>
    <t>BR121</t>
  </si>
  <si>
    <t>BR122</t>
  </si>
  <si>
    <t>BR123</t>
  </si>
  <si>
    <t>BR124</t>
  </si>
  <si>
    <t>BR125</t>
  </si>
  <si>
    <t>BR126</t>
  </si>
  <si>
    <t>BR127</t>
  </si>
  <si>
    <t>BR128</t>
  </si>
  <si>
    <t>BR129</t>
  </si>
  <si>
    <t>BR130</t>
  </si>
  <si>
    <t>BR131</t>
  </si>
  <si>
    <t>BR132</t>
  </si>
  <si>
    <t>BR133</t>
  </si>
  <si>
    <t>BR134</t>
  </si>
  <si>
    <t>BR135</t>
  </si>
  <si>
    <t>BR136</t>
  </si>
  <si>
    <t>BR137</t>
  </si>
  <si>
    <t>BR138</t>
  </si>
  <si>
    <t>BR139</t>
  </si>
  <si>
    <t>BR140</t>
  </si>
  <si>
    <t>BR141</t>
  </si>
  <si>
    <t>BR142</t>
  </si>
  <si>
    <t>BR143</t>
  </si>
  <si>
    <t>BR144</t>
  </si>
  <si>
    <t>BR145</t>
  </si>
  <si>
    <t>BR146</t>
  </si>
  <si>
    <t>BR147</t>
  </si>
  <si>
    <t>BR148</t>
  </si>
  <si>
    <t>BR149</t>
  </si>
  <si>
    <t>BR150</t>
  </si>
  <si>
    <t>BR151</t>
  </si>
  <si>
    <t>BR152</t>
  </si>
  <si>
    <t>BR153</t>
  </si>
  <si>
    <t>BR154</t>
  </si>
  <si>
    <t>BR155</t>
  </si>
  <si>
    <t>BR156</t>
  </si>
  <si>
    <t>BR157</t>
  </si>
  <si>
    <t>BR158</t>
  </si>
  <si>
    <t>BR159</t>
  </si>
  <si>
    <t>BR160</t>
  </si>
  <si>
    <t>BR161</t>
  </si>
  <si>
    <t>BR162</t>
  </si>
  <si>
    <t>BR163</t>
  </si>
  <si>
    <t>BR164</t>
  </si>
  <si>
    <t>BR165</t>
  </si>
  <si>
    <t>BR166</t>
  </si>
  <si>
    <t>BR167</t>
  </si>
  <si>
    <t>BR168</t>
  </si>
  <si>
    <t>BR169</t>
  </si>
  <si>
    <t>BR170</t>
  </si>
  <si>
    <t>BR171</t>
  </si>
  <si>
    <t>BR172</t>
  </si>
  <si>
    <t>BR173</t>
  </si>
  <si>
    <t>BR174</t>
  </si>
  <si>
    <t>BR175</t>
  </si>
  <si>
    <t>BR176</t>
  </si>
  <si>
    <t>BR177</t>
  </si>
  <si>
    <t>BR178</t>
  </si>
  <si>
    <t>BR179</t>
  </si>
  <si>
    <t>BR180</t>
  </si>
  <si>
    <t>BR181</t>
  </si>
  <si>
    <t>BR182</t>
  </si>
  <si>
    <t>BR183</t>
  </si>
  <si>
    <t>BR184</t>
  </si>
  <si>
    <t>BR185</t>
  </si>
  <si>
    <t>BR186</t>
  </si>
  <si>
    <t>TapMin</t>
  </si>
  <si>
    <t>TapMax</t>
  </si>
  <si>
    <t>AngleMin</t>
  </si>
  <si>
    <t>AngleMax</t>
  </si>
  <si>
    <t>TF1</t>
  </si>
  <si>
    <t>TF2</t>
  </si>
  <si>
    <t>TF3</t>
  </si>
  <si>
    <t>TF4</t>
  </si>
  <si>
    <t>TF5</t>
  </si>
  <si>
    <t>TF6</t>
  </si>
  <si>
    <t>TF7</t>
  </si>
  <si>
    <t>TF8</t>
  </si>
  <si>
    <t>TF9</t>
  </si>
  <si>
    <t>1</t>
  </si>
  <si>
    <t>Period</t>
  </si>
  <si>
    <t>Power (MW)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</si>
</sst>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&quot;￥&quot;#,##0;&quot;￥&quot;\-#,##0"/>
    <numFmt numFmtId="169" formatCode="&quot;￥&quot;#,##0;[Red]&quot;￥&quot;\-#,##0"/>
    <numFmt numFmtId="170" formatCode="&quot;￥&quot;#,##0.00;&quot;￥&quot;\-#,##0.00"/>
    <numFmt numFmtId="171" formatCode="&quot;￥&quot;#,##0.00;[Red]&quot;￥&quot;\-#,##0.00"/>
    <numFmt numFmtId="172" formatCode="_ &quot;￥&quot;* #,##0_ ;_ &quot;￥&quot;* \-#,##0_ ;_ &quot;￥&quot;* &quot;-&quot;_ ;_ @_ "/>
    <numFmt numFmtId="173" formatCode="_ * #,##0_ ;_ * \-#,##0_ ;_ * &quot;-&quot;_ ;_ @_ "/>
    <numFmt numFmtId="174" formatCode="_ &quot;￥&quot;* #,##0.00_ ;_ &quot;￥&quot;* \-#,##0.00_ ;_ &quot;￥&quot;* &quot;-&quot;??_ ;_ @_ "/>
    <numFmt numFmtId="175" formatCode="_ * #,##0.00_ ;_ * \-#,##0.00_ ;_ * &quot;-&quot;??_ ;_ @_ "/>
  </numFmts>
  <fonts count="46">
    <font>
      <sz val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7.28125" style="6" customWidth="1"/>
    <col min="2" max="14" width="7.28125" style="5" customWidth="1"/>
    <col min="15" max="16384" width="8.8515625" style="5" customWidth="1"/>
  </cols>
  <sheetData>
    <row r="1" spans="1:14" ht="11.25">
      <c r="A1" s="6" t="s">
        <v>39</v>
      </c>
      <c r="B1" s="5" t="s">
        <v>28</v>
      </c>
      <c r="C1" s="5" t="s">
        <v>201</v>
      </c>
      <c r="D1" s="5" t="s">
        <v>202</v>
      </c>
      <c r="E1" s="5" t="s">
        <v>203</v>
      </c>
      <c r="F1" s="5" t="s">
        <v>204</v>
      </c>
      <c r="G1" s="5" t="s">
        <v>205</v>
      </c>
      <c r="H1" s="5" t="s">
        <v>206</v>
      </c>
      <c r="I1" s="5" t="s">
        <v>207</v>
      </c>
      <c r="J1" s="5" t="s">
        <v>208</v>
      </c>
      <c r="K1" s="5" t="s">
        <v>209</v>
      </c>
      <c r="L1" s="5" t="s">
        <v>210</v>
      </c>
      <c r="M1" s="5" t="s">
        <v>211</v>
      </c>
      <c r="N1" s="5" t="s">
        <v>212</v>
      </c>
    </row>
    <row r="2" spans="1:14" ht="11.25">
      <c r="A2" s="6">
        <v>1</v>
      </c>
      <c r="B2" s="5" t="s">
        <v>213</v>
      </c>
      <c r="C2" s="5">
        <v>1</v>
      </c>
      <c r="D2" s="5">
        <v>0</v>
      </c>
      <c r="E2" s="5">
        <v>0</v>
      </c>
      <c r="F2" s="5">
        <v>0.95661</v>
      </c>
      <c r="G2" s="5">
        <v>-10.613</v>
      </c>
      <c r="H2" s="5">
        <v>0</v>
      </c>
      <c r="I2" s="5">
        <v>0</v>
      </c>
      <c r="J2" s="5">
        <v>0.94</v>
      </c>
      <c r="K2" s="5">
        <v>1.05</v>
      </c>
      <c r="L2" s="5">
        <v>1</v>
      </c>
      <c r="M2" s="5">
        <v>1</v>
      </c>
      <c r="N2" s="5">
        <v>101</v>
      </c>
    </row>
    <row r="3" spans="1:14" ht="11.25">
      <c r="A3" s="6">
        <v>2</v>
      </c>
      <c r="B3" s="5" t="s">
        <v>214</v>
      </c>
      <c r="C3" s="5">
        <v>2</v>
      </c>
      <c r="D3" s="5">
        <v>0</v>
      </c>
      <c r="E3" s="5">
        <v>0</v>
      </c>
      <c r="F3" s="5">
        <v>0.97187</v>
      </c>
      <c r="G3" s="5">
        <v>-9.492</v>
      </c>
      <c r="H3" s="5">
        <v>0</v>
      </c>
      <c r="I3" s="5">
        <v>0</v>
      </c>
      <c r="J3" s="5">
        <v>0.95</v>
      </c>
      <c r="K3" s="5">
        <v>1.06</v>
      </c>
      <c r="L3" s="5">
        <v>1</v>
      </c>
      <c r="M3" s="5">
        <v>1</v>
      </c>
      <c r="N3" s="5">
        <v>101</v>
      </c>
    </row>
    <row r="4" spans="1:14" ht="11.25">
      <c r="A4" s="6">
        <v>3</v>
      </c>
      <c r="B4" s="5" t="s">
        <v>215</v>
      </c>
      <c r="C4" s="5">
        <v>3</v>
      </c>
      <c r="D4" s="5">
        <v>0</v>
      </c>
      <c r="E4" s="5">
        <v>0</v>
      </c>
      <c r="F4" s="5">
        <v>0.96838</v>
      </c>
      <c r="G4" s="5">
        <v>-9.954</v>
      </c>
      <c r="H4" s="5">
        <v>0</v>
      </c>
      <c r="I4" s="5">
        <v>0</v>
      </c>
      <c r="J4" s="5">
        <v>0.95</v>
      </c>
      <c r="K4" s="5">
        <v>1.06</v>
      </c>
      <c r="L4" s="5">
        <v>1</v>
      </c>
      <c r="M4" s="5">
        <v>1</v>
      </c>
      <c r="N4" s="5">
        <v>101</v>
      </c>
    </row>
    <row r="5" spans="1:14" ht="11.25">
      <c r="A5" s="6">
        <v>4</v>
      </c>
      <c r="B5" s="5" t="s">
        <v>216</v>
      </c>
      <c r="C5" s="5">
        <v>4</v>
      </c>
      <c r="D5" s="5">
        <v>2</v>
      </c>
      <c r="E5" s="5">
        <v>0</v>
      </c>
      <c r="F5" s="5">
        <v>0.998</v>
      </c>
      <c r="G5" s="5">
        <v>-7.46</v>
      </c>
      <c r="H5" s="5">
        <v>0</v>
      </c>
      <c r="I5" s="5">
        <v>0</v>
      </c>
      <c r="J5" s="5">
        <v>0.99</v>
      </c>
      <c r="K5" s="5">
        <v>1.09</v>
      </c>
      <c r="L5" s="5">
        <v>1</v>
      </c>
      <c r="M5" s="5">
        <v>1</v>
      </c>
      <c r="N5" s="5">
        <v>101</v>
      </c>
    </row>
    <row r="6" spans="1:14" ht="11.25">
      <c r="A6" s="6">
        <v>5</v>
      </c>
      <c r="B6" s="5" t="s">
        <v>217</v>
      </c>
      <c r="C6" s="5">
        <v>5</v>
      </c>
      <c r="D6" s="5">
        <v>0</v>
      </c>
      <c r="E6" s="5">
        <v>0</v>
      </c>
      <c r="F6" s="5">
        <v>1.00127</v>
      </c>
      <c r="G6" s="5">
        <v>-7.084</v>
      </c>
      <c r="H6" s="5">
        <v>0</v>
      </c>
      <c r="I6" s="5">
        <v>0</v>
      </c>
      <c r="J6" s="5">
        <v>0.99</v>
      </c>
      <c r="K6" s="5">
        <v>1.09</v>
      </c>
      <c r="L6" s="5">
        <v>1</v>
      </c>
      <c r="M6" s="5">
        <v>1</v>
      </c>
      <c r="N6" s="5">
        <v>101</v>
      </c>
    </row>
    <row r="7" spans="1:14" ht="11.25">
      <c r="A7" s="6">
        <v>6</v>
      </c>
      <c r="B7" s="5" t="s">
        <v>218</v>
      </c>
      <c r="C7" s="5">
        <v>6</v>
      </c>
      <c r="D7" s="5">
        <v>2</v>
      </c>
      <c r="E7" s="5">
        <v>0</v>
      </c>
      <c r="F7" s="5">
        <v>0.99</v>
      </c>
      <c r="G7" s="5">
        <v>-8.363</v>
      </c>
      <c r="H7" s="5">
        <v>0</v>
      </c>
      <c r="I7" s="5">
        <v>0</v>
      </c>
      <c r="J7" s="5">
        <v>0.97</v>
      </c>
      <c r="K7" s="5">
        <v>1.09</v>
      </c>
      <c r="L7" s="5">
        <v>1</v>
      </c>
      <c r="M7" s="5">
        <v>1</v>
      </c>
      <c r="N7" s="5">
        <v>101</v>
      </c>
    </row>
    <row r="8" spans="1:14" ht="11.25">
      <c r="A8" s="6">
        <v>7</v>
      </c>
      <c r="B8" s="5" t="s">
        <v>219</v>
      </c>
      <c r="C8" s="5">
        <v>7</v>
      </c>
      <c r="D8" s="5">
        <v>0</v>
      </c>
      <c r="E8" s="5">
        <v>0</v>
      </c>
      <c r="F8" s="5">
        <v>0.98922</v>
      </c>
      <c r="G8" s="5">
        <v>-8.431</v>
      </c>
      <c r="H8" s="5">
        <v>0</v>
      </c>
      <c r="I8" s="5">
        <v>0</v>
      </c>
      <c r="J8" s="5">
        <v>0.97</v>
      </c>
      <c r="K8" s="5">
        <v>1.09</v>
      </c>
      <c r="L8" s="5">
        <v>1</v>
      </c>
      <c r="M8" s="5">
        <v>1</v>
      </c>
      <c r="N8" s="5">
        <v>101</v>
      </c>
    </row>
    <row r="9" spans="1:14" ht="11.25">
      <c r="A9" s="6">
        <v>8</v>
      </c>
      <c r="B9" s="5" t="s">
        <v>220</v>
      </c>
      <c r="C9" s="5">
        <v>8</v>
      </c>
      <c r="D9" s="5">
        <v>2</v>
      </c>
      <c r="E9" s="5">
        <v>0</v>
      </c>
      <c r="F9" s="5">
        <v>1.015</v>
      </c>
      <c r="G9" s="5">
        <v>-3.846</v>
      </c>
      <c r="H9" s="5">
        <v>0</v>
      </c>
      <c r="I9" s="5">
        <v>0</v>
      </c>
      <c r="J9" s="5">
        <v>0.98</v>
      </c>
      <c r="K9" s="5">
        <v>1.09</v>
      </c>
      <c r="L9" s="5">
        <v>1</v>
      </c>
      <c r="M9" s="5">
        <v>1</v>
      </c>
      <c r="N9" s="5">
        <v>101</v>
      </c>
    </row>
    <row r="10" spans="1:14" ht="11.25">
      <c r="A10" s="6">
        <v>9</v>
      </c>
      <c r="B10" s="5" t="s">
        <v>221</v>
      </c>
      <c r="C10" s="5">
        <v>9</v>
      </c>
      <c r="D10" s="5">
        <v>0</v>
      </c>
      <c r="E10" s="5">
        <v>0</v>
      </c>
      <c r="F10" s="5">
        <v>1.04908</v>
      </c>
      <c r="G10" s="5">
        <v>0.03</v>
      </c>
      <c r="H10" s="5">
        <v>0</v>
      </c>
      <c r="I10" s="5">
        <v>0</v>
      </c>
      <c r="J10" s="5">
        <v>0.98</v>
      </c>
      <c r="K10" s="5">
        <v>1.09</v>
      </c>
      <c r="L10" s="5">
        <v>1</v>
      </c>
      <c r="M10" s="5">
        <v>1</v>
      </c>
      <c r="N10" s="5">
        <v>101</v>
      </c>
    </row>
    <row r="11" spans="1:14" ht="11.25">
      <c r="A11" s="6">
        <v>10</v>
      </c>
      <c r="B11" s="5" t="s">
        <v>222</v>
      </c>
      <c r="C11" s="5">
        <v>10</v>
      </c>
      <c r="D11" s="5">
        <v>2</v>
      </c>
      <c r="E11" s="5">
        <v>0</v>
      </c>
      <c r="F11" s="5">
        <v>1.05</v>
      </c>
      <c r="G11" s="5">
        <v>4.161</v>
      </c>
      <c r="H11" s="5">
        <v>0</v>
      </c>
      <c r="I11" s="5">
        <v>0</v>
      </c>
      <c r="J11" s="5">
        <v>0.98</v>
      </c>
      <c r="K11" s="5">
        <v>1.09</v>
      </c>
      <c r="L11" s="5">
        <v>1</v>
      </c>
      <c r="M11" s="5">
        <v>1</v>
      </c>
      <c r="N11" s="5">
        <v>101</v>
      </c>
    </row>
    <row r="12" spans="1:14" ht="11.25">
      <c r="A12" s="6">
        <v>11</v>
      </c>
      <c r="B12" s="5" t="s">
        <v>223</v>
      </c>
      <c r="C12" s="5">
        <v>11</v>
      </c>
      <c r="D12" s="5">
        <v>0</v>
      </c>
      <c r="E12" s="5">
        <v>0</v>
      </c>
      <c r="F12" s="5">
        <v>0.98534</v>
      </c>
      <c r="G12" s="5">
        <v>-8.461</v>
      </c>
      <c r="H12" s="5">
        <v>0</v>
      </c>
      <c r="I12" s="5">
        <v>0</v>
      </c>
      <c r="J12" s="5">
        <v>0.97</v>
      </c>
      <c r="K12" s="5">
        <v>1.08</v>
      </c>
      <c r="L12" s="5">
        <v>1</v>
      </c>
      <c r="M12" s="5">
        <v>1</v>
      </c>
      <c r="N12" s="5">
        <v>101</v>
      </c>
    </row>
    <row r="13" spans="1:14" ht="11.25">
      <c r="A13" s="6">
        <v>12</v>
      </c>
      <c r="B13" s="5" t="s">
        <v>224</v>
      </c>
      <c r="C13" s="5">
        <v>12</v>
      </c>
      <c r="D13" s="5">
        <v>2</v>
      </c>
      <c r="E13" s="5">
        <v>0</v>
      </c>
      <c r="F13" s="5">
        <v>0.99</v>
      </c>
      <c r="G13" s="5">
        <v>-8.17</v>
      </c>
      <c r="H13" s="5">
        <v>0</v>
      </c>
      <c r="I13" s="5">
        <v>0</v>
      </c>
      <c r="J13" s="5">
        <v>0.98</v>
      </c>
      <c r="K13" s="5">
        <v>1.09</v>
      </c>
      <c r="L13" s="5">
        <v>1</v>
      </c>
      <c r="M13" s="5">
        <v>1</v>
      </c>
      <c r="N13" s="5">
        <v>101</v>
      </c>
    </row>
    <row r="14" spans="1:14" ht="11.25">
      <c r="A14" s="6">
        <v>13</v>
      </c>
      <c r="B14" s="5" t="s">
        <v>225</v>
      </c>
      <c r="C14" s="5">
        <v>13</v>
      </c>
      <c r="D14" s="5">
        <v>0</v>
      </c>
      <c r="E14" s="5">
        <v>0</v>
      </c>
      <c r="F14" s="5">
        <v>0.9685</v>
      </c>
      <c r="G14" s="5">
        <v>-9.379</v>
      </c>
      <c r="H14" s="5">
        <v>0</v>
      </c>
      <c r="I14" s="5">
        <v>0</v>
      </c>
      <c r="J14" s="5">
        <v>0.95</v>
      </c>
      <c r="K14" s="5">
        <v>1.05</v>
      </c>
      <c r="L14" s="5">
        <v>1</v>
      </c>
      <c r="M14" s="5">
        <v>1</v>
      </c>
      <c r="N14" s="5">
        <v>101</v>
      </c>
    </row>
    <row r="15" spans="1:14" ht="11.25">
      <c r="A15" s="6">
        <v>14</v>
      </c>
      <c r="B15" s="5" t="s">
        <v>226</v>
      </c>
      <c r="C15" s="5">
        <v>14</v>
      </c>
      <c r="D15" s="5">
        <v>0</v>
      </c>
      <c r="E15" s="5">
        <v>0</v>
      </c>
      <c r="F15" s="5">
        <v>0.98362</v>
      </c>
      <c r="G15" s="5">
        <v>-8.574</v>
      </c>
      <c r="H15" s="5">
        <v>0</v>
      </c>
      <c r="I15" s="5">
        <v>0</v>
      </c>
      <c r="J15" s="5">
        <v>0.98</v>
      </c>
      <c r="K15" s="5">
        <v>1.07</v>
      </c>
      <c r="L15" s="5">
        <v>1</v>
      </c>
      <c r="M15" s="5">
        <v>1</v>
      </c>
      <c r="N15" s="5">
        <v>101</v>
      </c>
    </row>
    <row r="16" spans="1:14" ht="11.25">
      <c r="A16" s="6">
        <v>15</v>
      </c>
      <c r="B16" s="5" t="s">
        <v>227</v>
      </c>
      <c r="C16" s="5">
        <v>15</v>
      </c>
      <c r="D16" s="5">
        <v>2</v>
      </c>
      <c r="E16" s="5">
        <v>0</v>
      </c>
      <c r="F16" s="5">
        <v>0.97</v>
      </c>
      <c r="G16" s="5">
        <v>-7.991</v>
      </c>
      <c r="H16" s="5">
        <v>0</v>
      </c>
      <c r="I16" s="5">
        <v>0</v>
      </c>
      <c r="J16" s="5">
        <v>0.98</v>
      </c>
      <c r="K16" s="5">
        <v>1.05</v>
      </c>
      <c r="L16" s="5">
        <v>1</v>
      </c>
      <c r="M16" s="5">
        <v>1</v>
      </c>
      <c r="N16" s="5">
        <v>101</v>
      </c>
    </row>
    <row r="17" spans="1:14" ht="11.25">
      <c r="A17" s="6">
        <v>16</v>
      </c>
      <c r="B17" s="5" t="s">
        <v>228</v>
      </c>
      <c r="C17" s="5">
        <v>16</v>
      </c>
      <c r="D17" s="5">
        <v>0</v>
      </c>
      <c r="E17" s="5">
        <v>0</v>
      </c>
      <c r="F17" s="5">
        <v>0.98353</v>
      </c>
      <c r="G17" s="5">
        <v>-8.223</v>
      </c>
      <c r="H17" s="5">
        <v>0</v>
      </c>
      <c r="I17" s="5">
        <v>0</v>
      </c>
      <c r="J17" s="5">
        <v>0.98</v>
      </c>
      <c r="K17" s="5">
        <v>1.07</v>
      </c>
      <c r="L17" s="5">
        <v>1</v>
      </c>
      <c r="M17" s="5">
        <v>1</v>
      </c>
      <c r="N17" s="5">
        <v>101</v>
      </c>
    </row>
    <row r="18" spans="1:14" ht="11.25">
      <c r="A18" s="6">
        <v>17</v>
      </c>
      <c r="B18" s="5" t="s">
        <v>229</v>
      </c>
      <c r="C18" s="5">
        <v>17</v>
      </c>
      <c r="D18" s="5">
        <v>0</v>
      </c>
      <c r="E18" s="5">
        <v>0</v>
      </c>
      <c r="F18" s="5">
        <v>0.99422</v>
      </c>
      <c r="G18" s="5">
        <v>-5.88</v>
      </c>
      <c r="H18" s="5">
        <v>0</v>
      </c>
      <c r="I18" s="5">
        <v>0</v>
      </c>
      <c r="J18" s="5">
        <v>0.98</v>
      </c>
      <c r="K18" s="5">
        <v>1.09</v>
      </c>
      <c r="L18" s="5">
        <v>1</v>
      </c>
      <c r="M18" s="5">
        <v>1</v>
      </c>
      <c r="N18" s="5">
        <v>101</v>
      </c>
    </row>
    <row r="19" spans="1:14" ht="11.25">
      <c r="A19" s="6">
        <v>18</v>
      </c>
      <c r="B19" s="5" t="s">
        <v>230</v>
      </c>
      <c r="C19" s="5">
        <v>18</v>
      </c>
      <c r="D19" s="5">
        <v>2</v>
      </c>
      <c r="E19" s="5">
        <v>0</v>
      </c>
      <c r="F19" s="5">
        <v>0.973</v>
      </c>
      <c r="G19" s="5">
        <v>-6.782</v>
      </c>
      <c r="H19" s="5">
        <v>0</v>
      </c>
      <c r="I19" s="5">
        <v>0</v>
      </c>
      <c r="J19" s="5">
        <v>0.98</v>
      </c>
      <c r="K19" s="5">
        <v>1.07</v>
      </c>
      <c r="L19" s="5">
        <v>1</v>
      </c>
      <c r="M19" s="5">
        <v>1</v>
      </c>
      <c r="N19" s="5">
        <v>101</v>
      </c>
    </row>
    <row r="20" spans="1:14" ht="11.25">
      <c r="A20" s="6">
        <v>19</v>
      </c>
      <c r="B20" s="5" t="s">
        <v>231</v>
      </c>
      <c r="C20" s="5">
        <v>19</v>
      </c>
      <c r="D20" s="5">
        <v>2</v>
      </c>
      <c r="E20" s="5">
        <v>0</v>
      </c>
      <c r="F20" s="5">
        <v>0.96522</v>
      </c>
      <c r="G20" s="5">
        <v>-7.809</v>
      </c>
      <c r="H20" s="5">
        <v>0</v>
      </c>
      <c r="I20" s="5">
        <v>0</v>
      </c>
      <c r="J20" s="5">
        <v>0.98</v>
      </c>
      <c r="K20" s="5">
        <v>1.06</v>
      </c>
      <c r="L20" s="5">
        <v>1</v>
      </c>
      <c r="M20" s="5">
        <v>1</v>
      </c>
      <c r="N20" s="5">
        <v>101</v>
      </c>
    </row>
    <row r="21" spans="1:14" ht="11.25">
      <c r="A21" s="6">
        <v>20</v>
      </c>
      <c r="B21" s="5" t="s">
        <v>232</v>
      </c>
      <c r="C21" s="5">
        <v>20</v>
      </c>
      <c r="D21" s="5">
        <v>0</v>
      </c>
      <c r="E21" s="5">
        <v>0</v>
      </c>
      <c r="F21" s="5">
        <v>0.96208</v>
      </c>
      <c r="G21" s="5">
        <v>-8.157</v>
      </c>
      <c r="H21" s="5">
        <v>0</v>
      </c>
      <c r="I21" s="5">
        <v>0</v>
      </c>
      <c r="J21" s="5">
        <v>0.96</v>
      </c>
      <c r="K21" s="5">
        <v>1.04</v>
      </c>
      <c r="L21" s="5">
        <v>1</v>
      </c>
      <c r="M21" s="5">
        <v>1</v>
      </c>
      <c r="N21" s="5">
        <v>101</v>
      </c>
    </row>
    <row r="22" spans="1:14" ht="11.25">
      <c r="A22" s="6">
        <v>21</v>
      </c>
      <c r="B22" s="5" t="s">
        <v>233</v>
      </c>
      <c r="C22" s="5">
        <v>21</v>
      </c>
      <c r="D22" s="5">
        <v>0</v>
      </c>
      <c r="E22" s="5">
        <v>0</v>
      </c>
      <c r="F22" s="5">
        <v>0.96385</v>
      </c>
      <c r="G22" s="5">
        <v>-7.473</v>
      </c>
      <c r="H22" s="5">
        <v>0</v>
      </c>
      <c r="I22" s="5">
        <v>0</v>
      </c>
      <c r="J22" s="5">
        <v>0.95</v>
      </c>
      <c r="K22" s="5">
        <v>1.03</v>
      </c>
      <c r="L22" s="5">
        <v>1</v>
      </c>
      <c r="M22" s="5">
        <v>1</v>
      </c>
      <c r="N22" s="5">
        <v>101</v>
      </c>
    </row>
    <row r="23" spans="1:14" ht="11.25">
      <c r="A23" s="6">
        <v>22</v>
      </c>
      <c r="B23" s="5" t="s">
        <v>234</v>
      </c>
      <c r="C23" s="5">
        <v>22</v>
      </c>
      <c r="D23" s="5">
        <v>0</v>
      </c>
      <c r="E23" s="5">
        <v>0</v>
      </c>
      <c r="F23" s="5">
        <v>0.97522</v>
      </c>
      <c r="G23" s="5">
        <v>-5.948</v>
      </c>
      <c r="H23" s="5">
        <v>0</v>
      </c>
      <c r="I23" s="5">
        <v>0</v>
      </c>
      <c r="J23" s="5">
        <v>0.97</v>
      </c>
      <c r="K23" s="5">
        <v>1.04</v>
      </c>
      <c r="L23" s="5">
        <v>1</v>
      </c>
      <c r="M23" s="5">
        <v>1</v>
      </c>
      <c r="N23" s="5">
        <v>101</v>
      </c>
    </row>
    <row r="24" spans="1:14" ht="11.25">
      <c r="A24" s="6">
        <v>23</v>
      </c>
      <c r="B24" s="5" t="s">
        <v>235</v>
      </c>
      <c r="C24" s="5">
        <v>23</v>
      </c>
      <c r="D24" s="5">
        <v>0</v>
      </c>
      <c r="E24" s="5">
        <v>0</v>
      </c>
      <c r="F24" s="5">
        <v>1.00268</v>
      </c>
      <c r="G24" s="5">
        <v>-2.651</v>
      </c>
      <c r="H24" s="5">
        <v>0</v>
      </c>
      <c r="I24" s="5">
        <v>0</v>
      </c>
      <c r="J24" s="5">
        <v>0.98</v>
      </c>
      <c r="K24" s="5">
        <v>1.09</v>
      </c>
      <c r="L24" s="5">
        <v>1</v>
      </c>
      <c r="M24" s="5">
        <v>1</v>
      </c>
      <c r="N24" s="5">
        <v>101</v>
      </c>
    </row>
    <row r="25" spans="1:14" ht="11.25">
      <c r="A25" s="6">
        <v>24</v>
      </c>
      <c r="B25" s="5" t="s">
        <v>236</v>
      </c>
      <c r="C25" s="5">
        <v>24</v>
      </c>
      <c r="D25" s="5">
        <v>2</v>
      </c>
      <c r="E25" s="5">
        <v>0</v>
      </c>
      <c r="F25" s="5">
        <v>0.992</v>
      </c>
      <c r="G25" s="5">
        <v>-3.982</v>
      </c>
      <c r="H25" s="5">
        <v>0</v>
      </c>
      <c r="I25" s="5">
        <v>0</v>
      </c>
      <c r="J25" s="5">
        <v>0.98</v>
      </c>
      <c r="K25" s="5">
        <v>1.09</v>
      </c>
      <c r="L25" s="5">
        <v>1</v>
      </c>
      <c r="M25" s="5">
        <v>1</v>
      </c>
      <c r="N25" s="5">
        <v>101</v>
      </c>
    </row>
    <row r="26" spans="1:14" ht="11.25">
      <c r="A26" s="6">
        <v>25</v>
      </c>
      <c r="B26" s="5" t="s">
        <v>237</v>
      </c>
      <c r="C26" s="5">
        <v>25</v>
      </c>
      <c r="D26" s="5">
        <v>2</v>
      </c>
      <c r="E26" s="5">
        <v>0</v>
      </c>
      <c r="F26" s="5">
        <v>1.05</v>
      </c>
      <c r="G26" s="5">
        <v>3.201</v>
      </c>
      <c r="H26" s="5">
        <v>0</v>
      </c>
      <c r="I26" s="5">
        <v>0</v>
      </c>
      <c r="J26" s="5">
        <v>0.98</v>
      </c>
      <c r="K26" s="5">
        <v>1.09</v>
      </c>
      <c r="L26" s="5">
        <v>1</v>
      </c>
      <c r="M26" s="5">
        <v>1</v>
      </c>
      <c r="N26" s="5">
        <v>101</v>
      </c>
    </row>
    <row r="27" spans="1:14" ht="11.25">
      <c r="A27" s="6">
        <v>26</v>
      </c>
      <c r="B27" s="5" t="s">
        <v>238</v>
      </c>
      <c r="C27" s="5">
        <v>26</v>
      </c>
      <c r="D27" s="5">
        <v>2</v>
      </c>
      <c r="E27" s="5">
        <v>0</v>
      </c>
      <c r="F27" s="5">
        <v>1.015</v>
      </c>
      <c r="G27" s="5">
        <v>4.482</v>
      </c>
      <c r="H27" s="5">
        <v>0</v>
      </c>
      <c r="I27" s="5">
        <v>0</v>
      </c>
      <c r="J27" s="5">
        <v>0.98</v>
      </c>
      <c r="K27" s="5">
        <v>1.09</v>
      </c>
      <c r="L27" s="5">
        <v>1</v>
      </c>
      <c r="M27" s="5">
        <v>1</v>
      </c>
      <c r="N27" s="5">
        <v>101</v>
      </c>
    </row>
    <row r="28" spans="1:14" ht="11.25">
      <c r="A28" s="6">
        <v>27</v>
      </c>
      <c r="B28" s="5" t="s">
        <v>239</v>
      </c>
      <c r="C28" s="5">
        <v>27</v>
      </c>
      <c r="D28" s="5">
        <v>2</v>
      </c>
      <c r="E28" s="5">
        <v>0</v>
      </c>
      <c r="F28" s="5">
        <v>0.968</v>
      </c>
      <c r="G28" s="5">
        <v>-5.956</v>
      </c>
      <c r="H28" s="5">
        <v>0</v>
      </c>
      <c r="I28" s="5">
        <v>0</v>
      </c>
      <c r="J28" s="5">
        <v>0.96</v>
      </c>
      <c r="K28" s="5">
        <v>1.09</v>
      </c>
      <c r="L28" s="5">
        <v>1</v>
      </c>
      <c r="M28" s="5">
        <v>1</v>
      </c>
      <c r="N28" s="5">
        <v>101</v>
      </c>
    </row>
    <row r="29" spans="1:14" ht="11.25">
      <c r="A29" s="6">
        <v>28</v>
      </c>
      <c r="B29" s="5" t="s">
        <v>240</v>
      </c>
      <c r="C29" s="5">
        <v>28</v>
      </c>
      <c r="D29" s="5">
        <v>0</v>
      </c>
      <c r="E29" s="5">
        <v>0</v>
      </c>
      <c r="F29" s="5">
        <v>0.96147</v>
      </c>
      <c r="G29" s="5">
        <v>-6.839</v>
      </c>
      <c r="H29" s="5">
        <v>0</v>
      </c>
      <c r="I29" s="5">
        <v>0</v>
      </c>
      <c r="J29" s="5">
        <v>0.94</v>
      </c>
      <c r="K29" s="5">
        <v>1.08</v>
      </c>
      <c r="L29" s="5">
        <v>1</v>
      </c>
      <c r="M29" s="5">
        <v>1</v>
      </c>
      <c r="N29" s="5">
        <v>101</v>
      </c>
    </row>
    <row r="30" spans="1:14" ht="11.25">
      <c r="A30" s="6">
        <v>29</v>
      </c>
      <c r="B30" s="5" t="s">
        <v>241</v>
      </c>
      <c r="C30" s="5">
        <v>29</v>
      </c>
      <c r="D30" s="5">
        <v>0</v>
      </c>
      <c r="E30" s="5">
        <v>0</v>
      </c>
      <c r="F30" s="5">
        <v>0.96292</v>
      </c>
      <c r="G30" s="5">
        <v>-6.891</v>
      </c>
      <c r="H30" s="5">
        <v>0</v>
      </c>
      <c r="I30" s="5">
        <v>0</v>
      </c>
      <c r="J30" s="5">
        <v>0.93</v>
      </c>
      <c r="K30" s="5">
        <v>1.08</v>
      </c>
      <c r="L30" s="5">
        <v>1</v>
      </c>
      <c r="M30" s="5">
        <v>1</v>
      </c>
      <c r="N30" s="5">
        <v>101</v>
      </c>
    </row>
    <row r="31" spans="1:14" ht="11.25">
      <c r="A31" s="6">
        <v>30</v>
      </c>
      <c r="B31" s="5" t="s">
        <v>242</v>
      </c>
      <c r="C31" s="5">
        <v>30</v>
      </c>
      <c r="D31" s="5">
        <v>0</v>
      </c>
      <c r="E31" s="5">
        <v>0</v>
      </c>
      <c r="F31" s="5">
        <v>0.99153</v>
      </c>
      <c r="G31" s="5">
        <v>-3.546</v>
      </c>
      <c r="H31" s="5">
        <v>0</v>
      </c>
      <c r="I31" s="5">
        <v>0</v>
      </c>
      <c r="J31" s="5">
        <v>0.98</v>
      </c>
      <c r="K31" s="5">
        <v>1.06</v>
      </c>
      <c r="L31" s="5">
        <v>1</v>
      </c>
      <c r="M31" s="5">
        <v>1</v>
      </c>
      <c r="N31" s="5">
        <v>101</v>
      </c>
    </row>
    <row r="32" spans="1:14" ht="11.25">
      <c r="A32" s="6">
        <v>31</v>
      </c>
      <c r="B32" s="5" t="s">
        <v>243</v>
      </c>
      <c r="C32" s="5">
        <v>31</v>
      </c>
      <c r="D32" s="5">
        <v>2</v>
      </c>
      <c r="E32" s="5">
        <v>0</v>
      </c>
      <c r="F32" s="5">
        <v>0.967</v>
      </c>
      <c r="G32" s="5">
        <v>-6.439</v>
      </c>
      <c r="H32" s="5">
        <v>0</v>
      </c>
      <c r="I32" s="5">
        <v>0</v>
      </c>
      <c r="J32" s="5">
        <v>0.94</v>
      </c>
      <c r="K32" s="5">
        <v>1.09</v>
      </c>
      <c r="L32" s="5">
        <v>1</v>
      </c>
      <c r="M32" s="5">
        <v>1</v>
      </c>
      <c r="N32" s="5">
        <v>102</v>
      </c>
    </row>
    <row r="33" spans="1:14" ht="11.25">
      <c r="A33" s="6">
        <v>32</v>
      </c>
      <c r="B33" s="5" t="s">
        <v>244</v>
      </c>
      <c r="C33" s="5">
        <v>32</v>
      </c>
      <c r="D33" s="5">
        <v>2</v>
      </c>
      <c r="E33" s="5">
        <v>0</v>
      </c>
      <c r="F33" s="5">
        <v>0.96872</v>
      </c>
      <c r="G33" s="5">
        <v>-5.386</v>
      </c>
      <c r="H33" s="5">
        <v>0</v>
      </c>
      <c r="I33" s="5">
        <v>0</v>
      </c>
      <c r="J33" s="5">
        <v>0.97</v>
      </c>
      <c r="K33" s="5">
        <v>1.08</v>
      </c>
      <c r="L33" s="5">
        <v>1</v>
      </c>
      <c r="M33" s="5">
        <v>1</v>
      </c>
      <c r="N33" s="5">
        <v>102</v>
      </c>
    </row>
    <row r="34" spans="1:14" ht="11.25">
      <c r="A34" s="6">
        <v>33</v>
      </c>
      <c r="B34" s="5" t="s">
        <v>245</v>
      </c>
      <c r="C34" s="5">
        <v>33</v>
      </c>
      <c r="D34" s="5">
        <v>0</v>
      </c>
      <c r="E34" s="5">
        <v>0</v>
      </c>
      <c r="F34" s="5">
        <v>0.97367</v>
      </c>
      <c r="G34" s="5">
        <v>-8.739</v>
      </c>
      <c r="H34" s="5">
        <v>0</v>
      </c>
      <c r="I34" s="5">
        <v>0</v>
      </c>
      <c r="J34" s="5">
        <v>0.96</v>
      </c>
      <c r="K34" s="5">
        <v>1.04</v>
      </c>
      <c r="L34" s="5">
        <v>2</v>
      </c>
      <c r="M34" s="5">
        <v>2</v>
      </c>
      <c r="N34" s="5">
        <v>102</v>
      </c>
    </row>
    <row r="35" spans="1:14" ht="11.25">
      <c r="A35" s="6">
        <v>34</v>
      </c>
      <c r="B35" s="5" t="s">
        <v>246</v>
      </c>
      <c r="C35" s="5">
        <v>34</v>
      </c>
      <c r="D35" s="5">
        <v>2</v>
      </c>
      <c r="E35" s="5">
        <v>0</v>
      </c>
      <c r="F35" s="5">
        <v>0.991</v>
      </c>
      <c r="G35" s="5">
        <v>-7.992</v>
      </c>
      <c r="H35" s="5">
        <v>0</v>
      </c>
      <c r="I35" s="5">
        <v>0</v>
      </c>
      <c r="J35" s="5">
        <v>0.97</v>
      </c>
      <c r="K35" s="5">
        <v>1.08</v>
      </c>
      <c r="L35" s="5">
        <v>2</v>
      </c>
      <c r="M35" s="5">
        <v>2</v>
      </c>
      <c r="N35" s="5">
        <v>102</v>
      </c>
    </row>
    <row r="36" spans="1:14" ht="11.25">
      <c r="A36" s="6">
        <v>35</v>
      </c>
      <c r="B36" s="5" t="s">
        <v>247</v>
      </c>
      <c r="C36" s="5">
        <v>35</v>
      </c>
      <c r="D36" s="5">
        <v>0</v>
      </c>
      <c r="E36" s="5">
        <v>0</v>
      </c>
      <c r="F36" s="5">
        <v>0.98723</v>
      </c>
      <c r="G36" s="5">
        <v>-7.963</v>
      </c>
      <c r="H36" s="5">
        <v>0</v>
      </c>
      <c r="I36" s="5">
        <v>0</v>
      </c>
      <c r="J36" s="5">
        <v>0.96</v>
      </c>
      <c r="K36" s="5">
        <v>1.08</v>
      </c>
      <c r="L36" s="5">
        <v>2</v>
      </c>
      <c r="M36" s="5">
        <v>2</v>
      </c>
      <c r="N36" s="5">
        <v>102</v>
      </c>
    </row>
    <row r="37" spans="1:14" ht="11.25">
      <c r="A37" s="6">
        <v>36</v>
      </c>
      <c r="B37" s="5" t="s">
        <v>248</v>
      </c>
      <c r="C37" s="5">
        <v>36</v>
      </c>
      <c r="D37" s="5">
        <v>2</v>
      </c>
      <c r="E37" s="5">
        <v>0</v>
      </c>
      <c r="F37" s="5">
        <v>0.98693</v>
      </c>
      <c r="G37" s="5">
        <v>-7.815</v>
      </c>
      <c r="H37" s="5">
        <v>0</v>
      </c>
      <c r="I37" s="5">
        <v>0</v>
      </c>
      <c r="J37" s="5">
        <v>0.96</v>
      </c>
      <c r="K37" s="5">
        <v>1.08</v>
      </c>
      <c r="L37" s="5">
        <v>2</v>
      </c>
      <c r="M37" s="5">
        <v>2</v>
      </c>
      <c r="N37" s="5">
        <v>102</v>
      </c>
    </row>
    <row r="38" spans="1:14" ht="11.25">
      <c r="A38" s="6">
        <v>37</v>
      </c>
      <c r="B38" s="5" t="s">
        <v>249</v>
      </c>
      <c r="C38" s="5">
        <v>37</v>
      </c>
      <c r="D38" s="5">
        <v>0</v>
      </c>
      <c r="E38" s="5">
        <v>0</v>
      </c>
      <c r="F38" s="5">
        <v>0.99643</v>
      </c>
      <c r="G38" s="5">
        <v>-7.776</v>
      </c>
      <c r="H38" s="5">
        <v>0</v>
      </c>
      <c r="I38" s="5">
        <v>0</v>
      </c>
      <c r="J38" s="5">
        <v>0.98</v>
      </c>
      <c r="K38" s="5">
        <v>1.09</v>
      </c>
      <c r="L38" s="5">
        <v>2</v>
      </c>
      <c r="M38" s="5">
        <v>2</v>
      </c>
      <c r="N38" s="5">
        <v>102</v>
      </c>
    </row>
    <row r="39" spans="1:14" ht="11.25">
      <c r="A39" s="6">
        <v>38</v>
      </c>
      <c r="B39" s="5" t="s">
        <v>250</v>
      </c>
      <c r="C39" s="5">
        <v>38</v>
      </c>
      <c r="D39" s="5">
        <v>0</v>
      </c>
      <c r="E39" s="5">
        <v>0</v>
      </c>
      <c r="F39" s="5">
        <v>0.97176</v>
      </c>
      <c r="G39" s="5">
        <v>-5.037</v>
      </c>
      <c r="H39" s="5">
        <v>0</v>
      </c>
      <c r="I39" s="5">
        <v>0</v>
      </c>
      <c r="J39" s="5">
        <v>0.95</v>
      </c>
      <c r="K39" s="5">
        <v>1.04</v>
      </c>
      <c r="L39" s="5">
        <v>2</v>
      </c>
      <c r="M39" s="5">
        <v>2</v>
      </c>
      <c r="N39" s="5">
        <v>102</v>
      </c>
    </row>
    <row r="40" spans="1:14" ht="11.25">
      <c r="A40" s="6">
        <v>39</v>
      </c>
      <c r="B40" s="5" t="s">
        <v>251</v>
      </c>
      <c r="C40" s="5">
        <v>39</v>
      </c>
      <c r="D40" s="5">
        <v>0</v>
      </c>
      <c r="E40" s="5">
        <v>0</v>
      </c>
      <c r="F40" s="5">
        <v>0.97263</v>
      </c>
      <c r="G40" s="5">
        <v>-9.578</v>
      </c>
      <c r="H40" s="5">
        <v>0</v>
      </c>
      <c r="I40" s="5">
        <v>0</v>
      </c>
      <c r="J40" s="5">
        <v>0.93</v>
      </c>
      <c r="K40" s="5">
        <v>1.09</v>
      </c>
      <c r="L40" s="5">
        <v>2</v>
      </c>
      <c r="M40" s="5">
        <v>2</v>
      </c>
      <c r="N40" s="5">
        <v>102</v>
      </c>
    </row>
    <row r="41" spans="1:14" ht="11.25">
      <c r="A41" s="6">
        <v>40</v>
      </c>
      <c r="B41" s="5" t="s">
        <v>252</v>
      </c>
      <c r="C41" s="5">
        <v>40</v>
      </c>
      <c r="D41" s="5">
        <v>2</v>
      </c>
      <c r="E41" s="5">
        <v>0</v>
      </c>
      <c r="F41" s="5">
        <v>0.97</v>
      </c>
      <c r="G41" s="5">
        <v>-9.742</v>
      </c>
      <c r="H41" s="5">
        <v>0</v>
      </c>
      <c r="I41" s="5">
        <v>0</v>
      </c>
      <c r="J41" s="5">
        <v>0.93</v>
      </c>
      <c r="K41" s="5">
        <v>1.09</v>
      </c>
      <c r="L41" s="5">
        <v>2</v>
      </c>
      <c r="M41" s="5">
        <v>2</v>
      </c>
      <c r="N41" s="5">
        <v>102</v>
      </c>
    </row>
    <row r="42" spans="1:14" ht="11.25">
      <c r="A42" s="6">
        <v>41</v>
      </c>
      <c r="B42" s="5" t="s">
        <v>253</v>
      </c>
      <c r="C42" s="5">
        <v>41</v>
      </c>
      <c r="D42" s="5">
        <v>0</v>
      </c>
      <c r="E42" s="5">
        <v>0</v>
      </c>
      <c r="F42" s="5">
        <v>0.96673</v>
      </c>
      <c r="G42" s="5">
        <v>-9.956</v>
      </c>
      <c r="H42" s="5">
        <v>0</v>
      </c>
      <c r="I42" s="5">
        <v>0</v>
      </c>
      <c r="J42" s="5">
        <v>0.93</v>
      </c>
      <c r="K42" s="5">
        <v>1.09</v>
      </c>
      <c r="L42" s="5">
        <v>2</v>
      </c>
      <c r="M42" s="5">
        <v>2</v>
      </c>
      <c r="N42" s="5">
        <v>102</v>
      </c>
    </row>
    <row r="43" spans="1:14" ht="11.25">
      <c r="A43" s="6">
        <v>42</v>
      </c>
      <c r="B43" s="5" t="s">
        <v>254</v>
      </c>
      <c r="C43" s="5">
        <v>42</v>
      </c>
      <c r="D43" s="5">
        <v>2</v>
      </c>
      <c r="E43" s="5">
        <v>0</v>
      </c>
      <c r="F43" s="5">
        <v>0.985</v>
      </c>
      <c r="G43" s="5">
        <v>-7.725</v>
      </c>
      <c r="H43" s="5">
        <v>0</v>
      </c>
      <c r="I43" s="5">
        <v>0</v>
      </c>
      <c r="J43" s="5">
        <v>0.92</v>
      </c>
      <c r="K43" s="5">
        <v>1.09</v>
      </c>
      <c r="L43" s="5">
        <v>2</v>
      </c>
      <c r="M43" s="5">
        <v>2</v>
      </c>
      <c r="N43" s="5">
        <v>102</v>
      </c>
    </row>
    <row r="44" spans="1:14" ht="11.25">
      <c r="A44" s="6">
        <v>43</v>
      </c>
      <c r="B44" s="5" t="s">
        <v>255</v>
      </c>
      <c r="C44" s="5">
        <v>43</v>
      </c>
      <c r="D44" s="5">
        <v>0</v>
      </c>
      <c r="E44" s="5">
        <v>0</v>
      </c>
      <c r="F44" s="5">
        <v>0.98352</v>
      </c>
      <c r="G44" s="5">
        <v>-8.976</v>
      </c>
      <c r="H44" s="5">
        <v>0</v>
      </c>
      <c r="I44" s="5">
        <v>0</v>
      </c>
      <c r="J44" s="5">
        <v>0.96</v>
      </c>
      <c r="K44" s="5">
        <v>1.06</v>
      </c>
      <c r="L44" s="5">
        <v>2</v>
      </c>
      <c r="M44" s="5">
        <v>2</v>
      </c>
      <c r="N44" s="5">
        <v>102</v>
      </c>
    </row>
    <row r="45" spans="1:14" ht="11.25">
      <c r="A45" s="6">
        <v>44</v>
      </c>
      <c r="B45" s="5" t="s">
        <v>256</v>
      </c>
      <c r="C45" s="5">
        <v>44</v>
      </c>
      <c r="D45" s="5">
        <v>0</v>
      </c>
      <c r="E45" s="5">
        <v>0</v>
      </c>
      <c r="F45" s="5">
        <v>0.98913</v>
      </c>
      <c r="G45" s="5">
        <v>-7.885</v>
      </c>
      <c r="H45" s="5">
        <v>0</v>
      </c>
      <c r="I45" s="5">
        <v>0</v>
      </c>
      <c r="J45" s="5">
        <v>0.97</v>
      </c>
      <c r="K45" s="5">
        <v>1.06</v>
      </c>
      <c r="L45" s="5">
        <v>2</v>
      </c>
      <c r="M45" s="5">
        <v>2</v>
      </c>
      <c r="N45" s="5">
        <v>102</v>
      </c>
    </row>
    <row r="46" spans="1:14" ht="11.25">
      <c r="A46" s="6">
        <v>45</v>
      </c>
      <c r="B46" s="5" t="s">
        <v>257</v>
      </c>
      <c r="C46" s="5">
        <v>45</v>
      </c>
      <c r="D46" s="5">
        <v>0</v>
      </c>
      <c r="E46" s="5">
        <v>0</v>
      </c>
      <c r="F46" s="5">
        <v>0.98982</v>
      </c>
      <c r="G46" s="5">
        <v>-6.566</v>
      </c>
      <c r="H46" s="5">
        <v>0</v>
      </c>
      <c r="I46" s="5">
        <v>0</v>
      </c>
      <c r="J46" s="5">
        <v>0.98</v>
      </c>
      <c r="K46" s="5">
        <v>1.06</v>
      </c>
      <c r="L46" s="5">
        <v>2</v>
      </c>
      <c r="M46" s="5">
        <v>2</v>
      </c>
      <c r="N46" s="5">
        <v>102</v>
      </c>
    </row>
    <row r="47" spans="1:14" ht="11.25">
      <c r="A47" s="6">
        <v>46</v>
      </c>
      <c r="B47" s="5" t="s">
        <v>258</v>
      </c>
      <c r="C47" s="5">
        <v>46</v>
      </c>
      <c r="D47" s="5">
        <v>2</v>
      </c>
      <c r="E47" s="5">
        <v>0</v>
      </c>
      <c r="F47" s="5">
        <v>1.005</v>
      </c>
      <c r="G47" s="5">
        <v>-3.151</v>
      </c>
      <c r="H47" s="5">
        <v>0</v>
      </c>
      <c r="I47" s="5">
        <v>0</v>
      </c>
      <c r="J47" s="5">
        <v>0.98</v>
      </c>
      <c r="K47" s="5">
        <v>1.09</v>
      </c>
      <c r="L47" s="5">
        <v>2</v>
      </c>
      <c r="M47" s="5">
        <v>2</v>
      </c>
      <c r="N47" s="5">
        <v>102</v>
      </c>
    </row>
    <row r="48" spans="1:14" ht="11.25">
      <c r="A48" s="6">
        <v>47</v>
      </c>
      <c r="B48" s="5" t="s">
        <v>259</v>
      </c>
      <c r="C48" s="5">
        <v>47</v>
      </c>
      <c r="D48" s="5">
        <v>0</v>
      </c>
      <c r="E48" s="5">
        <v>0</v>
      </c>
      <c r="F48" s="5">
        <v>1.01882</v>
      </c>
      <c r="G48" s="5">
        <v>-3.482</v>
      </c>
      <c r="H48" s="5">
        <v>0</v>
      </c>
      <c r="I48" s="5">
        <v>0</v>
      </c>
      <c r="J48" s="5">
        <v>0.98</v>
      </c>
      <c r="K48" s="5">
        <v>1.09</v>
      </c>
      <c r="L48" s="5">
        <v>2</v>
      </c>
      <c r="M48" s="5">
        <v>2</v>
      </c>
      <c r="N48" s="5">
        <v>102</v>
      </c>
    </row>
    <row r="49" spans="1:14" ht="11.25">
      <c r="A49" s="6">
        <v>48</v>
      </c>
      <c r="B49" s="5" t="s">
        <v>260</v>
      </c>
      <c r="C49" s="5">
        <v>48</v>
      </c>
      <c r="D49" s="5">
        <v>0</v>
      </c>
      <c r="E49" s="5">
        <v>0</v>
      </c>
      <c r="F49" s="5">
        <v>1.02103</v>
      </c>
      <c r="G49" s="5">
        <v>-3.685</v>
      </c>
      <c r="H49" s="5">
        <v>0</v>
      </c>
      <c r="I49" s="5">
        <v>0</v>
      </c>
      <c r="J49" s="5">
        <v>0.98</v>
      </c>
      <c r="K49" s="5">
        <v>1.09</v>
      </c>
      <c r="L49" s="5">
        <v>2</v>
      </c>
      <c r="M49" s="5">
        <v>2</v>
      </c>
      <c r="N49" s="5">
        <v>102</v>
      </c>
    </row>
    <row r="50" spans="1:14" ht="11.25">
      <c r="A50" s="6">
        <v>49</v>
      </c>
      <c r="B50" s="5" t="s">
        <v>261</v>
      </c>
      <c r="C50" s="5">
        <v>49</v>
      </c>
      <c r="D50" s="5">
        <v>2</v>
      </c>
      <c r="E50" s="5">
        <v>0</v>
      </c>
      <c r="F50" s="5">
        <v>1.025</v>
      </c>
      <c r="G50" s="5">
        <v>-3.205</v>
      </c>
      <c r="H50" s="5">
        <v>0</v>
      </c>
      <c r="I50" s="5">
        <v>0</v>
      </c>
      <c r="J50" s="5">
        <v>0.98</v>
      </c>
      <c r="K50" s="5">
        <v>1.09</v>
      </c>
      <c r="L50" s="5">
        <v>2</v>
      </c>
      <c r="M50" s="5">
        <v>2</v>
      </c>
      <c r="N50" s="5">
        <v>102</v>
      </c>
    </row>
    <row r="51" spans="1:14" ht="11.25">
      <c r="A51" s="6">
        <v>50</v>
      </c>
      <c r="B51" s="5" t="s">
        <v>262</v>
      </c>
      <c r="C51" s="5">
        <v>50</v>
      </c>
      <c r="D51" s="5">
        <v>0</v>
      </c>
      <c r="E51" s="5">
        <v>0</v>
      </c>
      <c r="F51" s="5">
        <v>1.00272</v>
      </c>
      <c r="G51" s="5">
        <v>-4.259</v>
      </c>
      <c r="H51" s="5">
        <v>0</v>
      </c>
      <c r="I51" s="5">
        <v>0</v>
      </c>
      <c r="J51" s="5">
        <v>0.99</v>
      </c>
      <c r="K51" s="5">
        <v>1.09</v>
      </c>
      <c r="L51" s="5">
        <v>2</v>
      </c>
      <c r="M51" s="5">
        <v>2</v>
      </c>
      <c r="N51" s="5">
        <v>102</v>
      </c>
    </row>
    <row r="52" spans="1:14" ht="11.25">
      <c r="A52" s="6">
        <v>51</v>
      </c>
      <c r="B52" s="5" t="s">
        <v>263</v>
      </c>
      <c r="C52" s="5">
        <v>51</v>
      </c>
      <c r="D52" s="5">
        <v>0</v>
      </c>
      <c r="E52" s="5">
        <v>0</v>
      </c>
      <c r="F52" s="5">
        <v>0.96993</v>
      </c>
      <c r="G52" s="5">
        <v>-5.58</v>
      </c>
      <c r="H52" s="5">
        <v>0</v>
      </c>
      <c r="I52" s="5">
        <v>0</v>
      </c>
      <c r="J52" s="5">
        <v>0.97</v>
      </c>
      <c r="K52" s="5">
        <v>1.07</v>
      </c>
      <c r="L52" s="5">
        <v>2</v>
      </c>
      <c r="M52" s="5">
        <v>2</v>
      </c>
      <c r="N52" s="5">
        <v>102</v>
      </c>
    </row>
    <row r="53" spans="1:14" ht="11.25">
      <c r="A53" s="6">
        <v>52</v>
      </c>
      <c r="B53" s="5" t="s">
        <v>264</v>
      </c>
      <c r="C53" s="5">
        <v>52</v>
      </c>
      <c r="D53" s="5">
        <v>0</v>
      </c>
      <c r="E53" s="5">
        <v>0</v>
      </c>
      <c r="F53" s="5">
        <v>0.95996</v>
      </c>
      <c r="G53" s="5">
        <v>-6.167</v>
      </c>
      <c r="H53" s="5">
        <v>0</v>
      </c>
      <c r="I53" s="5">
        <v>0</v>
      </c>
      <c r="J53" s="5">
        <v>0.97</v>
      </c>
      <c r="K53" s="5">
        <v>1.06</v>
      </c>
      <c r="L53" s="5">
        <v>2</v>
      </c>
      <c r="M53" s="5">
        <v>2</v>
      </c>
      <c r="N53" s="5">
        <v>102</v>
      </c>
    </row>
    <row r="54" spans="1:14" ht="11.25">
      <c r="A54" s="6">
        <v>53</v>
      </c>
      <c r="B54" s="5" t="s">
        <v>265</v>
      </c>
      <c r="C54" s="5">
        <v>53</v>
      </c>
      <c r="D54" s="5">
        <v>0</v>
      </c>
      <c r="E54" s="5">
        <v>0</v>
      </c>
      <c r="F54" s="5">
        <v>0.94746</v>
      </c>
      <c r="G54" s="5">
        <v>-6.142</v>
      </c>
      <c r="H54" s="5">
        <v>0</v>
      </c>
      <c r="I54" s="5">
        <v>0</v>
      </c>
      <c r="J54" s="5">
        <v>0.96</v>
      </c>
      <c r="K54" s="5">
        <v>1.06</v>
      </c>
      <c r="L54" s="5">
        <v>2</v>
      </c>
      <c r="M54" s="5">
        <v>2</v>
      </c>
      <c r="N54" s="5">
        <v>102</v>
      </c>
    </row>
    <row r="55" spans="1:14" ht="11.25">
      <c r="A55" s="6">
        <v>54</v>
      </c>
      <c r="B55" s="5" t="s">
        <v>266</v>
      </c>
      <c r="C55" s="5">
        <v>54</v>
      </c>
      <c r="D55" s="5">
        <v>2</v>
      </c>
      <c r="E55" s="5">
        <v>0</v>
      </c>
      <c r="F55" s="5">
        <v>0.955</v>
      </c>
      <c r="G55" s="5">
        <v>-4.492</v>
      </c>
      <c r="H55" s="5">
        <v>0</v>
      </c>
      <c r="I55" s="5">
        <v>0</v>
      </c>
      <c r="J55" s="5">
        <v>0.97</v>
      </c>
      <c r="K55" s="5">
        <v>1.09</v>
      </c>
      <c r="L55" s="5">
        <v>2</v>
      </c>
      <c r="M55" s="5">
        <v>2</v>
      </c>
      <c r="N55" s="5">
        <v>102</v>
      </c>
    </row>
    <row r="56" spans="1:14" ht="11.25">
      <c r="A56" s="6">
        <v>55</v>
      </c>
      <c r="B56" s="5" t="s">
        <v>267</v>
      </c>
      <c r="C56" s="5">
        <v>55</v>
      </c>
      <c r="D56" s="5">
        <v>2</v>
      </c>
      <c r="E56" s="5">
        <v>0</v>
      </c>
      <c r="F56" s="5">
        <v>0.95542</v>
      </c>
      <c r="G56" s="5">
        <v>-4.539</v>
      </c>
      <c r="H56" s="5">
        <v>0</v>
      </c>
      <c r="I56" s="5">
        <v>0</v>
      </c>
      <c r="J56" s="5">
        <v>0.97</v>
      </c>
      <c r="K56" s="5">
        <v>1.09</v>
      </c>
      <c r="L56" s="5">
        <v>2</v>
      </c>
      <c r="M56" s="5">
        <v>2</v>
      </c>
      <c r="N56" s="5">
        <v>102</v>
      </c>
    </row>
    <row r="57" spans="1:14" ht="11.25">
      <c r="A57" s="6">
        <v>56</v>
      </c>
      <c r="B57" s="5" t="s">
        <v>268</v>
      </c>
      <c r="C57" s="5">
        <v>56</v>
      </c>
      <c r="D57" s="5">
        <v>2</v>
      </c>
      <c r="E57" s="5">
        <v>0</v>
      </c>
      <c r="F57" s="5">
        <v>0.95671</v>
      </c>
      <c r="G57" s="5">
        <v>-4.744</v>
      </c>
      <c r="H57" s="5">
        <v>0</v>
      </c>
      <c r="I57" s="5">
        <v>0</v>
      </c>
      <c r="J57" s="5">
        <v>0.97</v>
      </c>
      <c r="K57" s="5">
        <v>1.09</v>
      </c>
      <c r="L57" s="5">
        <v>2</v>
      </c>
      <c r="M57" s="5">
        <v>2</v>
      </c>
      <c r="N57" s="5">
        <v>102</v>
      </c>
    </row>
    <row r="58" spans="1:14" ht="11.25">
      <c r="A58" s="6">
        <v>57</v>
      </c>
      <c r="B58" s="5" t="s">
        <v>269</v>
      </c>
      <c r="C58" s="5">
        <v>57</v>
      </c>
      <c r="D58" s="5">
        <v>0</v>
      </c>
      <c r="E58" s="5">
        <v>0</v>
      </c>
      <c r="F58" s="5">
        <v>0.97334</v>
      </c>
      <c r="G58" s="5">
        <v>-4.939</v>
      </c>
      <c r="H58" s="5">
        <v>0</v>
      </c>
      <c r="I58" s="5">
        <v>0</v>
      </c>
      <c r="J58" s="5">
        <v>0.98</v>
      </c>
      <c r="K58" s="5">
        <v>1.08</v>
      </c>
      <c r="L58" s="5">
        <v>2</v>
      </c>
      <c r="M58" s="5">
        <v>2</v>
      </c>
      <c r="N58" s="5">
        <v>102</v>
      </c>
    </row>
    <row r="59" spans="1:14" ht="11.25">
      <c r="A59" s="6">
        <v>58</v>
      </c>
      <c r="B59" s="5" t="s">
        <v>270</v>
      </c>
      <c r="C59" s="5">
        <v>58</v>
      </c>
      <c r="D59" s="5">
        <v>0</v>
      </c>
      <c r="E59" s="5">
        <v>0</v>
      </c>
      <c r="F59" s="5">
        <v>0.96197</v>
      </c>
      <c r="G59" s="5">
        <v>-5.522</v>
      </c>
      <c r="H59" s="5">
        <v>0</v>
      </c>
      <c r="I59" s="5">
        <v>0</v>
      </c>
      <c r="J59" s="5">
        <v>0.97</v>
      </c>
      <c r="K59" s="5">
        <v>1.07</v>
      </c>
      <c r="L59" s="5">
        <v>2</v>
      </c>
      <c r="M59" s="5">
        <v>2</v>
      </c>
      <c r="N59" s="5">
        <v>103</v>
      </c>
    </row>
    <row r="60" spans="1:14" ht="11.25">
      <c r="A60" s="6">
        <v>59</v>
      </c>
      <c r="B60" s="5" t="s">
        <v>271</v>
      </c>
      <c r="C60" s="5">
        <v>59</v>
      </c>
      <c r="D60" s="5">
        <v>2</v>
      </c>
      <c r="E60" s="5">
        <v>0</v>
      </c>
      <c r="F60" s="5">
        <v>0.985</v>
      </c>
      <c r="G60" s="5">
        <v>-5.118</v>
      </c>
      <c r="H60" s="5">
        <v>0</v>
      </c>
      <c r="I60" s="5">
        <v>0</v>
      </c>
      <c r="J60" s="5">
        <v>0.98</v>
      </c>
      <c r="K60" s="5">
        <v>1.09</v>
      </c>
      <c r="L60" s="5">
        <v>2</v>
      </c>
      <c r="M60" s="5">
        <v>2</v>
      </c>
      <c r="N60" s="5">
        <v>103</v>
      </c>
    </row>
    <row r="61" spans="1:14" ht="11.25">
      <c r="A61" s="6">
        <v>60</v>
      </c>
      <c r="B61" s="5" t="s">
        <v>272</v>
      </c>
      <c r="C61" s="5">
        <v>60</v>
      </c>
      <c r="D61" s="5">
        <v>0</v>
      </c>
      <c r="E61" s="5">
        <v>0</v>
      </c>
      <c r="F61" s="5">
        <v>0.99328</v>
      </c>
      <c r="G61" s="5">
        <v>-3.126</v>
      </c>
      <c r="H61" s="5">
        <v>0</v>
      </c>
      <c r="I61" s="5">
        <v>0</v>
      </c>
      <c r="J61" s="5">
        <v>0.99</v>
      </c>
      <c r="K61" s="5">
        <v>1.09</v>
      </c>
      <c r="L61" s="5">
        <v>2</v>
      </c>
      <c r="M61" s="5">
        <v>2</v>
      </c>
      <c r="N61" s="5">
        <v>103</v>
      </c>
    </row>
    <row r="62" spans="1:14" ht="11.25">
      <c r="A62" s="6">
        <v>61</v>
      </c>
      <c r="B62" s="5" t="s">
        <v>273</v>
      </c>
      <c r="C62" s="5">
        <v>61</v>
      </c>
      <c r="D62" s="5">
        <v>2</v>
      </c>
      <c r="E62" s="5">
        <v>0</v>
      </c>
      <c r="F62" s="5">
        <v>0.995</v>
      </c>
      <c r="G62" s="5">
        <v>-2.397</v>
      </c>
      <c r="H62" s="5">
        <v>0</v>
      </c>
      <c r="I62" s="5">
        <v>0</v>
      </c>
      <c r="J62" s="5">
        <v>0.99</v>
      </c>
      <c r="K62" s="5">
        <v>1.09</v>
      </c>
      <c r="L62" s="5">
        <v>2</v>
      </c>
      <c r="M62" s="5">
        <v>2</v>
      </c>
      <c r="N62" s="5">
        <v>103</v>
      </c>
    </row>
    <row r="63" spans="1:14" ht="11.25">
      <c r="A63" s="6">
        <v>62</v>
      </c>
      <c r="B63" s="5" t="s">
        <v>274</v>
      </c>
      <c r="C63" s="5">
        <v>62</v>
      </c>
      <c r="D63" s="5">
        <v>2</v>
      </c>
      <c r="E63" s="5">
        <v>0</v>
      </c>
      <c r="F63" s="5">
        <v>0.998</v>
      </c>
      <c r="G63" s="5">
        <v>-2.859</v>
      </c>
      <c r="H63" s="5">
        <v>0</v>
      </c>
      <c r="I63" s="5">
        <v>0</v>
      </c>
      <c r="J63" s="5">
        <v>0.98</v>
      </c>
      <c r="K63" s="5">
        <v>1.09</v>
      </c>
      <c r="L63" s="5">
        <v>2</v>
      </c>
      <c r="M63" s="5">
        <v>2</v>
      </c>
      <c r="N63" s="5">
        <v>103</v>
      </c>
    </row>
    <row r="64" spans="1:14" ht="11.25">
      <c r="A64" s="6">
        <v>63</v>
      </c>
      <c r="B64" s="5" t="s">
        <v>275</v>
      </c>
      <c r="C64" s="5">
        <v>63</v>
      </c>
      <c r="D64" s="5">
        <v>0</v>
      </c>
      <c r="E64" s="5">
        <v>0</v>
      </c>
      <c r="F64" s="5">
        <v>0.97098</v>
      </c>
      <c r="G64" s="5">
        <v>-3.138</v>
      </c>
      <c r="H64" s="5">
        <v>0</v>
      </c>
      <c r="I64" s="5">
        <v>0</v>
      </c>
      <c r="J64" s="5">
        <v>0.96</v>
      </c>
      <c r="K64" s="5">
        <v>1.06</v>
      </c>
      <c r="L64" s="5">
        <v>2</v>
      </c>
      <c r="M64" s="5">
        <v>2</v>
      </c>
      <c r="N64" s="5">
        <v>103</v>
      </c>
    </row>
    <row r="65" spans="1:14" ht="11.25">
      <c r="A65" s="6">
        <v>64</v>
      </c>
      <c r="B65" s="5" t="s">
        <v>276</v>
      </c>
      <c r="C65" s="5">
        <v>64</v>
      </c>
      <c r="D65" s="5">
        <v>0</v>
      </c>
      <c r="E65" s="5">
        <v>0</v>
      </c>
      <c r="F65" s="5">
        <v>0.98518</v>
      </c>
      <c r="G65" s="5">
        <v>-2.132</v>
      </c>
      <c r="H65" s="5">
        <v>0</v>
      </c>
      <c r="I65" s="5">
        <v>0</v>
      </c>
      <c r="J65" s="5">
        <v>0.98</v>
      </c>
      <c r="K65" s="5">
        <v>1.07</v>
      </c>
      <c r="L65" s="5">
        <v>2</v>
      </c>
      <c r="M65" s="5">
        <v>2</v>
      </c>
      <c r="N65" s="5">
        <v>103</v>
      </c>
    </row>
    <row r="66" spans="1:14" ht="11.25">
      <c r="A66" s="6">
        <v>65</v>
      </c>
      <c r="B66" s="5" t="s">
        <v>277</v>
      </c>
      <c r="C66" s="5">
        <v>65</v>
      </c>
      <c r="D66" s="5">
        <v>2</v>
      </c>
      <c r="E66" s="5">
        <v>0</v>
      </c>
      <c r="F66" s="5">
        <v>1.005</v>
      </c>
      <c r="G66" s="5">
        <v>-0.354</v>
      </c>
      <c r="H66" s="5">
        <v>0</v>
      </c>
      <c r="I66" s="5">
        <v>0</v>
      </c>
      <c r="J66" s="5">
        <v>0.98</v>
      </c>
      <c r="K66" s="5">
        <v>1.07</v>
      </c>
      <c r="L66" s="5">
        <v>2</v>
      </c>
      <c r="M66" s="5">
        <v>2</v>
      </c>
      <c r="N66" s="5">
        <v>103</v>
      </c>
    </row>
    <row r="67" spans="1:14" ht="11.25">
      <c r="A67" s="6">
        <v>66</v>
      </c>
      <c r="B67" s="5" t="s">
        <v>278</v>
      </c>
      <c r="C67" s="5">
        <v>66</v>
      </c>
      <c r="D67" s="5">
        <v>2</v>
      </c>
      <c r="E67" s="5">
        <v>0</v>
      </c>
      <c r="F67" s="5">
        <v>1.05</v>
      </c>
      <c r="G67" s="5">
        <v>-1.199</v>
      </c>
      <c r="H67" s="5">
        <v>0</v>
      </c>
      <c r="I67" s="5">
        <v>0</v>
      </c>
      <c r="J67" s="5">
        <v>0.98</v>
      </c>
      <c r="K67" s="5">
        <v>1.09</v>
      </c>
      <c r="L67" s="5">
        <v>2</v>
      </c>
      <c r="M67" s="5">
        <v>2</v>
      </c>
      <c r="N67" s="5">
        <v>103</v>
      </c>
    </row>
    <row r="68" spans="1:14" ht="11.25">
      <c r="A68" s="6">
        <v>67</v>
      </c>
      <c r="B68" s="5" t="s">
        <v>279</v>
      </c>
      <c r="C68" s="5">
        <v>67</v>
      </c>
      <c r="D68" s="5">
        <v>0</v>
      </c>
      <c r="E68" s="5">
        <v>0</v>
      </c>
      <c r="F68" s="5">
        <v>1.02022</v>
      </c>
      <c r="G68" s="5">
        <v>-2.756</v>
      </c>
      <c r="H68" s="5">
        <v>0</v>
      </c>
      <c r="I68" s="5">
        <v>0</v>
      </c>
      <c r="J68" s="5">
        <v>0.98</v>
      </c>
      <c r="K68" s="5">
        <v>1.09</v>
      </c>
      <c r="L68" s="5">
        <v>2</v>
      </c>
      <c r="M68" s="5">
        <v>2</v>
      </c>
      <c r="N68" s="5">
        <v>103</v>
      </c>
    </row>
    <row r="69" spans="1:14" ht="11.25">
      <c r="A69" s="6">
        <v>68</v>
      </c>
      <c r="B69" s="5" t="s">
        <v>280</v>
      </c>
      <c r="C69" s="5">
        <v>68</v>
      </c>
      <c r="D69" s="5">
        <v>0</v>
      </c>
      <c r="E69" s="5">
        <v>0</v>
      </c>
      <c r="F69" s="5">
        <v>1.00291</v>
      </c>
      <c r="G69" s="5">
        <v>-0.56</v>
      </c>
      <c r="H69" s="5">
        <v>0</v>
      </c>
      <c r="I69" s="5">
        <v>0</v>
      </c>
      <c r="J69" s="5">
        <v>0.98</v>
      </c>
      <c r="K69" s="5">
        <v>1.08</v>
      </c>
      <c r="L69" s="5">
        <v>2</v>
      </c>
      <c r="M69" s="5">
        <v>2</v>
      </c>
      <c r="N69" s="5">
        <v>103</v>
      </c>
    </row>
    <row r="70" spans="1:14" ht="11.25">
      <c r="A70" s="6">
        <v>69</v>
      </c>
      <c r="B70" s="5" t="s">
        <v>281</v>
      </c>
      <c r="C70" s="5">
        <v>69</v>
      </c>
      <c r="D70" s="5">
        <v>3</v>
      </c>
      <c r="E70" s="5">
        <v>0</v>
      </c>
      <c r="F70" s="5">
        <v>1.035</v>
      </c>
      <c r="G70" s="5">
        <v>0</v>
      </c>
      <c r="H70" s="5">
        <v>0</v>
      </c>
      <c r="I70" s="5">
        <v>0</v>
      </c>
      <c r="J70" s="5">
        <v>0.98</v>
      </c>
      <c r="K70" s="5">
        <v>1.09</v>
      </c>
      <c r="L70" s="5">
        <v>2</v>
      </c>
      <c r="M70" s="5">
        <v>2</v>
      </c>
      <c r="N70" s="5">
        <v>103</v>
      </c>
    </row>
    <row r="71" spans="1:14" ht="11.25">
      <c r="A71" s="6">
        <v>70</v>
      </c>
      <c r="B71" s="5" t="s">
        <v>282</v>
      </c>
      <c r="C71" s="5">
        <v>70</v>
      </c>
      <c r="D71" s="5">
        <v>2</v>
      </c>
      <c r="E71" s="5">
        <v>0</v>
      </c>
      <c r="F71" s="5">
        <v>0.98493</v>
      </c>
      <c r="G71" s="5">
        <v>-5.176</v>
      </c>
      <c r="H71" s="5">
        <v>0</v>
      </c>
      <c r="I71" s="5">
        <v>0</v>
      </c>
      <c r="J71" s="5">
        <v>0.98</v>
      </c>
      <c r="K71" s="5">
        <v>1.06</v>
      </c>
      <c r="L71" s="5">
        <v>1</v>
      </c>
      <c r="M71" s="5">
        <v>1</v>
      </c>
      <c r="N71" s="5">
        <v>103</v>
      </c>
    </row>
    <row r="72" spans="1:14" ht="11.25">
      <c r="A72" s="6">
        <v>71</v>
      </c>
      <c r="B72" s="5" t="s">
        <v>283</v>
      </c>
      <c r="C72" s="5">
        <v>71</v>
      </c>
      <c r="D72" s="5">
        <v>0</v>
      </c>
      <c r="E72" s="5">
        <v>0</v>
      </c>
      <c r="F72" s="5">
        <v>0.98685</v>
      </c>
      <c r="G72" s="5">
        <v>-5.998</v>
      </c>
      <c r="H72" s="5">
        <v>0</v>
      </c>
      <c r="I72" s="5">
        <v>0</v>
      </c>
      <c r="J72" s="5">
        <v>0.99</v>
      </c>
      <c r="K72" s="5">
        <v>1.06</v>
      </c>
      <c r="L72" s="5">
        <v>1</v>
      </c>
      <c r="M72" s="5">
        <v>1</v>
      </c>
      <c r="N72" s="5">
        <v>103</v>
      </c>
    </row>
    <row r="73" spans="1:14" ht="11.25">
      <c r="A73" s="6">
        <v>72</v>
      </c>
      <c r="B73" s="5" t="s">
        <v>284</v>
      </c>
      <c r="C73" s="5">
        <v>72</v>
      </c>
      <c r="D73" s="5">
        <v>2</v>
      </c>
      <c r="E73" s="5">
        <v>0</v>
      </c>
      <c r="F73" s="5">
        <v>0.98</v>
      </c>
      <c r="G73" s="5">
        <v>-5.29</v>
      </c>
      <c r="H73" s="5">
        <v>0</v>
      </c>
      <c r="I73" s="5">
        <v>0</v>
      </c>
      <c r="J73" s="5">
        <v>0.99</v>
      </c>
      <c r="K73" s="5">
        <v>1.09</v>
      </c>
      <c r="L73" s="5">
        <v>1</v>
      </c>
      <c r="M73" s="5">
        <v>1</v>
      </c>
      <c r="N73" s="5">
        <v>103</v>
      </c>
    </row>
    <row r="74" spans="1:14" ht="11.25">
      <c r="A74" s="6">
        <v>73</v>
      </c>
      <c r="B74" s="5" t="s">
        <v>285</v>
      </c>
      <c r="C74" s="5">
        <v>73</v>
      </c>
      <c r="D74" s="5">
        <v>2</v>
      </c>
      <c r="E74" s="5">
        <v>0</v>
      </c>
      <c r="F74" s="5">
        <v>0.991</v>
      </c>
      <c r="G74" s="5">
        <v>-7.175</v>
      </c>
      <c r="H74" s="5">
        <v>0</v>
      </c>
      <c r="I74" s="5">
        <v>0</v>
      </c>
      <c r="J74" s="5">
        <v>0.99</v>
      </c>
      <c r="K74" s="5">
        <v>1.06</v>
      </c>
      <c r="L74" s="5">
        <v>1</v>
      </c>
      <c r="M74" s="5">
        <v>1</v>
      </c>
      <c r="N74" s="5">
        <v>103</v>
      </c>
    </row>
    <row r="75" spans="1:14" ht="11.25">
      <c r="A75" s="6">
        <v>74</v>
      </c>
      <c r="B75" s="5" t="s">
        <v>286</v>
      </c>
      <c r="C75" s="5">
        <v>74</v>
      </c>
      <c r="D75" s="5">
        <v>2</v>
      </c>
      <c r="E75" s="5">
        <v>0</v>
      </c>
      <c r="F75" s="5">
        <v>0.958</v>
      </c>
      <c r="G75" s="5">
        <v>-6.439</v>
      </c>
      <c r="H75" s="5">
        <v>0</v>
      </c>
      <c r="I75" s="5">
        <v>0</v>
      </c>
      <c r="J75" s="5">
        <v>0.93</v>
      </c>
      <c r="K75" s="5">
        <v>1.03</v>
      </c>
      <c r="L75" s="5">
        <v>1</v>
      </c>
      <c r="M75" s="5">
        <v>1</v>
      </c>
      <c r="N75" s="5">
        <v>103</v>
      </c>
    </row>
    <row r="76" spans="1:14" ht="11.25">
      <c r="A76" s="6">
        <v>75</v>
      </c>
      <c r="B76" s="5" t="s">
        <v>287</v>
      </c>
      <c r="C76" s="5">
        <v>75</v>
      </c>
      <c r="D76" s="5">
        <v>0</v>
      </c>
      <c r="E76" s="5">
        <v>0</v>
      </c>
      <c r="F76" s="5">
        <v>0.97388</v>
      </c>
      <c r="G76" s="5">
        <v>-5.419</v>
      </c>
      <c r="H76" s="5">
        <v>0</v>
      </c>
      <c r="I76" s="5">
        <v>0</v>
      </c>
      <c r="J76" s="5">
        <v>0.94</v>
      </c>
      <c r="K76" s="5">
        <v>1.04</v>
      </c>
      <c r="L76" s="5">
        <v>1</v>
      </c>
      <c r="M76" s="5">
        <v>1</v>
      </c>
      <c r="N76" s="5">
        <v>103</v>
      </c>
    </row>
    <row r="77" spans="1:14" ht="11.25">
      <c r="A77" s="6">
        <v>76</v>
      </c>
      <c r="B77" s="5" t="s">
        <v>288</v>
      </c>
      <c r="C77" s="5">
        <v>76</v>
      </c>
      <c r="D77" s="5">
        <v>2</v>
      </c>
      <c r="E77" s="5">
        <v>0</v>
      </c>
      <c r="F77" s="5">
        <v>0.943</v>
      </c>
      <c r="G77" s="5">
        <v>-5.21</v>
      </c>
      <c r="H77" s="5">
        <v>0</v>
      </c>
      <c r="I77" s="5">
        <v>0</v>
      </c>
      <c r="J77" s="5">
        <v>0.93</v>
      </c>
      <c r="K77" s="5">
        <v>1.02</v>
      </c>
      <c r="L77" s="5">
        <v>2</v>
      </c>
      <c r="M77" s="5">
        <v>2</v>
      </c>
      <c r="N77" s="5">
        <v>103</v>
      </c>
    </row>
    <row r="78" spans="1:14" ht="11.25">
      <c r="A78" s="6">
        <v>77</v>
      </c>
      <c r="B78" s="5" t="s">
        <v>289</v>
      </c>
      <c r="C78" s="5">
        <v>77</v>
      </c>
      <c r="D78" s="5">
        <v>2</v>
      </c>
      <c r="E78" s="5">
        <v>0</v>
      </c>
      <c r="F78" s="5">
        <v>1.006</v>
      </c>
      <c r="G78" s="5">
        <v>-3.226</v>
      </c>
      <c r="H78" s="5">
        <v>0</v>
      </c>
      <c r="I78" s="5">
        <v>0</v>
      </c>
      <c r="J78" s="5">
        <v>0.98</v>
      </c>
      <c r="K78" s="5">
        <v>1.08</v>
      </c>
      <c r="L78" s="5">
        <v>2</v>
      </c>
      <c r="M78" s="5">
        <v>2</v>
      </c>
      <c r="N78" s="5">
        <v>103</v>
      </c>
    </row>
    <row r="79" spans="1:14" ht="11.25">
      <c r="A79" s="6">
        <v>78</v>
      </c>
      <c r="B79" s="5" t="s">
        <v>290</v>
      </c>
      <c r="C79" s="5">
        <v>78</v>
      </c>
      <c r="D79" s="5">
        <v>0</v>
      </c>
      <c r="E79" s="5">
        <v>0</v>
      </c>
      <c r="F79" s="5">
        <v>1.01258</v>
      </c>
      <c r="G79" s="5">
        <v>-3.735</v>
      </c>
      <c r="H79" s="5">
        <v>0</v>
      </c>
      <c r="I79" s="5">
        <v>0</v>
      </c>
      <c r="J79" s="5">
        <v>0.99</v>
      </c>
      <c r="K79" s="5">
        <v>1.07</v>
      </c>
      <c r="L79" s="5">
        <v>2</v>
      </c>
      <c r="M79" s="5">
        <v>2</v>
      </c>
      <c r="N79" s="5">
        <v>104</v>
      </c>
    </row>
    <row r="80" spans="1:14" ht="11.25">
      <c r="A80" s="6">
        <v>79</v>
      </c>
      <c r="B80" s="5" t="s">
        <v>291</v>
      </c>
      <c r="C80" s="5">
        <v>79</v>
      </c>
      <c r="D80" s="5">
        <v>0</v>
      </c>
      <c r="E80" s="5">
        <v>0</v>
      </c>
      <c r="F80" s="5">
        <v>1.01625</v>
      </c>
      <c r="G80" s="5">
        <v>-3.86</v>
      </c>
      <c r="H80" s="5">
        <v>0</v>
      </c>
      <c r="I80" s="5">
        <v>0</v>
      </c>
      <c r="J80" s="5">
        <v>0.99</v>
      </c>
      <c r="K80" s="5">
        <v>1.07</v>
      </c>
      <c r="L80" s="5">
        <v>2</v>
      </c>
      <c r="M80" s="5">
        <v>2</v>
      </c>
      <c r="N80" s="5">
        <v>104</v>
      </c>
    </row>
    <row r="81" spans="1:14" ht="11.25">
      <c r="A81" s="6">
        <v>80</v>
      </c>
      <c r="B81" s="5" t="s">
        <v>292</v>
      </c>
      <c r="C81" s="5">
        <v>80</v>
      </c>
      <c r="D81" s="5">
        <v>2</v>
      </c>
      <c r="E81" s="5">
        <v>0</v>
      </c>
      <c r="F81" s="5">
        <v>1.04</v>
      </c>
      <c r="G81" s="5">
        <v>-2.803</v>
      </c>
      <c r="H81" s="5">
        <v>0</v>
      </c>
      <c r="I81" s="5">
        <v>0</v>
      </c>
      <c r="J81" s="5">
        <v>0.99</v>
      </c>
      <c r="K81" s="5">
        <v>1.09</v>
      </c>
      <c r="L81" s="5">
        <v>2</v>
      </c>
      <c r="M81" s="5">
        <v>2</v>
      </c>
      <c r="N81" s="5">
        <v>104</v>
      </c>
    </row>
    <row r="82" spans="1:14" ht="11.25">
      <c r="A82" s="6">
        <v>81</v>
      </c>
      <c r="B82" s="5" t="s">
        <v>293</v>
      </c>
      <c r="C82" s="5">
        <v>81</v>
      </c>
      <c r="D82" s="5">
        <v>0</v>
      </c>
      <c r="E82" s="5">
        <v>0</v>
      </c>
      <c r="F82" s="5">
        <v>0.99518</v>
      </c>
      <c r="G82" s="5">
        <v>-1.386</v>
      </c>
      <c r="H82" s="5">
        <v>0</v>
      </c>
      <c r="I82" s="5">
        <v>0</v>
      </c>
      <c r="J82" s="5">
        <v>0.98</v>
      </c>
      <c r="K82" s="5">
        <v>1.07</v>
      </c>
      <c r="L82" s="5">
        <v>2</v>
      </c>
      <c r="M82" s="5">
        <v>2</v>
      </c>
      <c r="N82" s="5">
        <v>104</v>
      </c>
    </row>
    <row r="83" spans="1:14" ht="11.25">
      <c r="A83" s="6">
        <v>82</v>
      </c>
      <c r="B83" s="5" t="s">
        <v>294</v>
      </c>
      <c r="C83" s="5">
        <v>82</v>
      </c>
      <c r="D83" s="5">
        <v>2</v>
      </c>
      <c r="E83" s="5">
        <v>0</v>
      </c>
      <c r="F83" s="5">
        <v>1</v>
      </c>
      <c r="G83" s="5">
        <v>-4.327</v>
      </c>
      <c r="H83" s="5">
        <v>0</v>
      </c>
      <c r="I83" s="5">
        <v>0</v>
      </c>
      <c r="J83" s="5">
        <v>0.98</v>
      </c>
      <c r="K83" s="5">
        <v>1.09</v>
      </c>
      <c r="L83" s="5">
        <v>3</v>
      </c>
      <c r="M83" s="5">
        <v>3</v>
      </c>
      <c r="N83" s="5">
        <v>104</v>
      </c>
    </row>
    <row r="84" spans="1:14" ht="11.25">
      <c r="A84" s="6">
        <v>83</v>
      </c>
      <c r="B84" s="5" t="s">
        <v>295</v>
      </c>
      <c r="C84" s="5">
        <v>83</v>
      </c>
      <c r="D84" s="5">
        <v>0</v>
      </c>
      <c r="E84" s="5">
        <v>0</v>
      </c>
      <c r="F84" s="5">
        <v>0.99536</v>
      </c>
      <c r="G84" s="5">
        <v>-4.25</v>
      </c>
      <c r="H84" s="5">
        <v>0</v>
      </c>
      <c r="I84" s="5">
        <v>0</v>
      </c>
      <c r="J84" s="5">
        <v>0.99</v>
      </c>
      <c r="K84" s="5">
        <v>1.07</v>
      </c>
      <c r="L84" s="5">
        <v>3</v>
      </c>
      <c r="M84" s="5">
        <v>3</v>
      </c>
      <c r="N84" s="5">
        <v>104</v>
      </c>
    </row>
    <row r="85" spans="1:14" ht="11.25">
      <c r="A85" s="6">
        <v>84</v>
      </c>
      <c r="B85" s="5" t="s">
        <v>296</v>
      </c>
      <c r="C85" s="5">
        <v>84</v>
      </c>
      <c r="D85" s="5">
        <v>0</v>
      </c>
      <c r="E85" s="5">
        <v>0</v>
      </c>
      <c r="F85" s="5">
        <v>0.98687</v>
      </c>
      <c r="G85" s="5">
        <v>-3.499</v>
      </c>
      <c r="H85" s="5">
        <v>0</v>
      </c>
      <c r="I85" s="5">
        <v>0</v>
      </c>
      <c r="J85" s="5">
        <v>0.96</v>
      </c>
      <c r="K85" s="5">
        <v>1.03</v>
      </c>
      <c r="L85" s="5">
        <v>3</v>
      </c>
      <c r="M85" s="5">
        <v>3</v>
      </c>
      <c r="N85" s="5">
        <v>104</v>
      </c>
    </row>
    <row r="86" spans="1:14" ht="11.25">
      <c r="A86" s="6">
        <v>85</v>
      </c>
      <c r="B86" s="5" t="s">
        <v>297</v>
      </c>
      <c r="C86" s="5">
        <v>85</v>
      </c>
      <c r="D86" s="5">
        <v>2</v>
      </c>
      <c r="E86" s="5">
        <v>0</v>
      </c>
      <c r="F86" s="5">
        <v>0.985</v>
      </c>
      <c r="G86" s="5">
        <v>-2.81</v>
      </c>
      <c r="H86" s="5">
        <v>0</v>
      </c>
      <c r="I86" s="5">
        <v>0</v>
      </c>
      <c r="J86" s="5">
        <v>0.96</v>
      </c>
      <c r="K86" s="5">
        <v>1.02</v>
      </c>
      <c r="L86" s="5">
        <v>3</v>
      </c>
      <c r="M86" s="5">
        <v>3</v>
      </c>
      <c r="N86" s="5">
        <v>104</v>
      </c>
    </row>
    <row r="87" spans="1:14" ht="11.25">
      <c r="A87" s="6">
        <v>86</v>
      </c>
      <c r="B87" s="5" t="s">
        <v>298</v>
      </c>
      <c r="C87" s="5">
        <v>86</v>
      </c>
      <c r="D87" s="5">
        <v>0</v>
      </c>
      <c r="E87" s="5">
        <v>0</v>
      </c>
      <c r="F87" s="5">
        <v>0.9927</v>
      </c>
      <c r="G87" s="5">
        <v>-0.458</v>
      </c>
      <c r="H87" s="5">
        <v>0</v>
      </c>
      <c r="I87" s="5">
        <v>0</v>
      </c>
      <c r="J87" s="5">
        <v>0.93</v>
      </c>
      <c r="K87" s="5">
        <v>0.96</v>
      </c>
      <c r="L87" s="5">
        <v>3</v>
      </c>
      <c r="M87" s="5">
        <v>3</v>
      </c>
      <c r="N87" s="5">
        <v>104</v>
      </c>
    </row>
    <row r="88" spans="1:14" ht="11.25">
      <c r="A88" s="6">
        <v>87</v>
      </c>
      <c r="B88" s="5" t="s">
        <v>299</v>
      </c>
      <c r="C88" s="5">
        <v>87</v>
      </c>
      <c r="D88" s="5">
        <v>2</v>
      </c>
      <c r="E88" s="5">
        <v>0</v>
      </c>
      <c r="F88" s="5">
        <v>1.015</v>
      </c>
      <c r="G88" s="5">
        <v>5.694</v>
      </c>
      <c r="H88" s="5">
        <v>0</v>
      </c>
      <c r="I88" s="5">
        <v>0</v>
      </c>
      <c r="J88" s="5">
        <v>0.98</v>
      </c>
      <c r="K88" s="5">
        <v>1.09</v>
      </c>
      <c r="L88" s="5">
        <v>3</v>
      </c>
      <c r="M88" s="5">
        <v>3</v>
      </c>
      <c r="N88" s="5">
        <v>104</v>
      </c>
    </row>
    <row r="89" spans="1:14" ht="11.25">
      <c r="A89" s="6">
        <v>88</v>
      </c>
      <c r="B89" s="5" t="s">
        <v>300</v>
      </c>
      <c r="C89" s="5">
        <v>88</v>
      </c>
      <c r="D89" s="5">
        <v>0</v>
      </c>
      <c r="E89" s="5">
        <v>0</v>
      </c>
      <c r="F89" s="5">
        <v>0.99121</v>
      </c>
      <c r="G89" s="5">
        <v>-3.477</v>
      </c>
      <c r="H89" s="5">
        <v>0</v>
      </c>
      <c r="I89" s="5">
        <v>0</v>
      </c>
      <c r="J89" s="5">
        <v>0.98</v>
      </c>
      <c r="K89" s="5">
        <v>1.06</v>
      </c>
      <c r="L89" s="5">
        <v>3</v>
      </c>
      <c r="M89" s="5">
        <v>3</v>
      </c>
      <c r="N89" s="5">
        <v>104</v>
      </c>
    </row>
    <row r="90" spans="1:14" ht="11.25">
      <c r="A90" s="6">
        <v>89</v>
      </c>
      <c r="B90" s="5" t="s">
        <v>301</v>
      </c>
      <c r="C90" s="5">
        <v>89</v>
      </c>
      <c r="D90" s="5">
        <v>2</v>
      </c>
      <c r="E90" s="5">
        <v>0</v>
      </c>
      <c r="F90" s="5">
        <v>1.005</v>
      </c>
      <c r="G90" s="5">
        <v>-2.031</v>
      </c>
      <c r="H90" s="5">
        <v>0</v>
      </c>
      <c r="I90" s="5">
        <v>0</v>
      </c>
      <c r="J90" s="5">
        <v>0.98</v>
      </c>
      <c r="K90" s="5">
        <v>1.09</v>
      </c>
      <c r="L90" s="5">
        <v>3</v>
      </c>
      <c r="M90" s="5">
        <v>3</v>
      </c>
      <c r="N90" s="5">
        <v>104</v>
      </c>
    </row>
    <row r="91" spans="1:14" ht="11.25">
      <c r="A91" s="6">
        <v>90</v>
      </c>
      <c r="B91" s="5" t="s">
        <v>302</v>
      </c>
      <c r="C91" s="5">
        <v>90</v>
      </c>
      <c r="D91" s="5">
        <v>2</v>
      </c>
      <c r="E91" s="5">
        <v>0</v>
      </c>
      <c r="F91" s="5">
        <v>0.985</v>
      </c>
      <c r="G91" s="5">
        <v>-5.733</v>
      </c>
      <c r="H91" s="5">
        <v>0</v>
      </c>
      <c r="I91" s="5">
        <v>0</v>
      </c>
      <c r="J91" s="5">
        <v>0.98</v>
      </c>
      <c r="K91" s="5">
        <v>1.09</v>
      </c>
      <c r="L91" s="5">
        <v>3</v>
      </c>
      <c r="M91" s="5">
        <v>3</v>
      </c>
      <c r="N91" s="5">
        <v>104</v>
      </c>
    </row>
    <row r="92" spans="1:14" ht="11.25">
      <c r="A92" s="6">
        <v>91</v>
      </c>
      <c r="B92" s="5" t="s">
        <v>303</v>
      </c>
      <c r="C92" s="5">
        <v>91</v>
      </c>
      <c r="D92" s="5">
        <v>2</v>
      </c>
      <c r="E92" s="5">
        <v>0</v>
      </c>
      <c r="F92" s="5">
        <v>0.98</v>
      </c>
      <c r="G92" s="5">
        <v>-5.934</v>
      </c>
      <c r="H92" s="5">
        <v>0</v>
      </c>
      <c r="I92" s="5">
        <v>0</v>
      </c>
      <c r="J92" s="5">
        <v>0.98</v>
      </c>
      <c r="K92" s="5">
        <v>1.09</v>
      </c>
      <c r="L92" s="5">
        <v>3</v>
      </c>
      <c r="M92" s="5">
        <v>3</v>
      </c>
      <c r="N92" s="5">
        <v>104</v>
      </c>
    </row>
    <row r="93" spans="1:14" ht="11.25">
      <c r="A93" s="6">
        <v>92</v>
      </c>
      <c r="B93" s="5" t="s">
        <v>304</v>
      </c>
      <c r="C93" s="5">
        <v>92</v>
      </c>
      <c r="D93" s="5">
        <v>2</v>
      </c>
      <c r="E93" s="5">
        <v>0</v>
      </c>
      <c r="F93" s="5">
        <v>0.99</v>
      </c>
      <c r="G93" s="5">
        <v>-2.84</v>
      </c>
      <c r="H93" s="5">
        <v>0</v>
      </c>
      <c r="I93" s="5">
        <v>0</v>
      </c>
      <c r="J93" s="5">
        <v>0.98</v>
      </c>
      <c r="K93" s="5">
        <v>1.09</v>
      </c>
      <c r="L93" s="5">
        <v>3</v>
      </c>
      <c r="M93" s="5">
        <v>3</v>
      </c>
      <c r="N93" s="5">
        <v>104</v>
      </c>
    </row>
    <row r="94" spans="1:14" ht="11.25">
      <c r="A94" s="6">
        <v>93</v>
      </c>
      <c r="B94" s="5" t="s">
        <v>305</v>
      </c>
      <c r="C94" s="5">
        <v>93</v>
      </c>
      <c r="D94" s="5">
        <v>0</v>
      </c>
      <c r="E94" s="5">
        <v>0</v>
      </c>
      <c r="F94" s="5">
        <v>0.99583</v>
      </c>
      <c r="G94" s="5">
        <v>-3.729</v>
      </c>
      <c r="H94" s="5">
        <v>0</v>
      </c>
      <c r="I94" s="5">
        <v>0</v>
      </c>
      <c r="J94" s="5">
        <v>0.98</v>
      </c>
      <c r="K94" s="5">
        <v>1.08</v>
      </c>
      <c r="L94" s="5">
        <v>3</v>
      </c>
      <c r="M94" s="5">
        <v>3</v>
      </c>
      <c r="N94" s="5">
        <v>104</v>
      </c>
    </row>
    <row r="95" spans="1:14" ht="11.25">
      <c r="A95" s="6">
        <v>94</v>
      </c>
      <c r="B95" s="5" t="s">
        <v>306</v>
      </c>
      <c r="C95" s="5">
        <v>94</v>
      </c>
      <c r="D95" s="5">
        <v>0</v>
      </c>
      <c r="E95" s="5">
        <v>0</v>
      </c>
      <c r="F95" s="5">
        <v>0.99686</v>
      </c>
      <c r="G95" s="5">
        <v>-4.058</v>
      </c>
      <c r="H95" s="5">
        <v>0</v>
      </c>
      <c r="I95" s="5">
        <v>0</v>
      </c>
      <c r="J95" s="5">
        <v>0.98</v>
      </c>
      <c r="K95" s="5">
        <v>1.07</v>
      </c>
      <c r="L95" s="5">
        <v>3</v>
      </c>
      <c r="M95" s="5">
        <v>3</v>
      </c>
      <c r="N95" s="5">
        <v>104</v>
      </c>
    </row>
    <row r="96" spans="1:14" ht="11.25">
      <c r="A96" s="6">
        <v>95</v>
      </c>
      <c r="B96" s="5" t="s">
        <v>307</v>
      </c>
      <c r="C96" s="5">
        <v>95</v>
      </c>
      <c r="D96" s="5">
        <v>0</v>
      </c>
      <c r="E96" s="5">
        <v>0</v>
      </c>
      <c r="F96" s="5">
        <v>0.98761</v>
      </c>
      <c r="G96" s="5">
        <v>-4.74</v>
      </c>
      <c r="H96" s="5">
        <v>0</v>
      </c>
      <c r="I96" s="5">
        <v>0</v>
      </c>
      <c r="J96" s="5">
        <v>0.98</v>
      </c>
      <c r="K96" s="5">
        <v>1.05</v>
      </c>
      <c r="L96" s="5">
        <v>3</v>
      </c>
      <c r="M96" s="5">
        <v>3</v>
      </c>
      <c r="N96" s="5">
        <v>104</v>
      </c>
    </row>
    <row r="97" spans="1:14" ht="11.25">
      <c r="A97" s="6">
        <v>96</v>
      </c>
      <c r="B97" s="5" t="s">
        <v>308</v>
      </c>
      <c r="C97" s="5">
        <v>96</v>
      </c>
      <c r="D97" s="5">
        <v>0</v>
      </c>
      <c r="E97" s="5">
        <v>0</v>
      </c>
      <c r="F97" s="5">
        <v>0.99965</v>
      </c>
      <c r="G97" s="5">
        <v>-4.556</v>
      </c>
      <c r="H97" s="5">
        <v>0</v>
      </c>
      <c r="I97" s="5">
        <v>0</v>
      </c>
      <c r="J97" s="5">
        <v>0.98</v>
      </c>
      <c r="K97" s="5">
        <v>1.07</v>
      </c>
      <c r="L97" s="5">
        <v>3</v>
      </c>
      <c r="M97" s="5">
        <v>3</v>
      </c>
      <c r="N97" s="5">
        <v>104</v>
      </c>
    </row>
    <row r="98" spans="1:14" ht="11.25">
      <c r="A98" s="6">
        <v>97</v>
      </c>
      <c r="B98" s="5" t="s">
        <v>309</v>
      </c>
      <c r="C98" s="5">
        <v>97</v>
      </c>
      <c r="D98" s="5">
        <v>0</v>
      </c>
      <c r="E98" s="5">
        <v>0</v>
      </c>
      <c r="F98" s="5">
        <v>1.01493</v>
      </c>
      <c r="G98" s="5">
        <v>-4.031</v>
      </c>
      <c r="H98" s="5">
        <v>0</v>
      </c>
      <c r="I98" s="5">
        <v>0</v>
      </c>
      <c r="J98" s="5">
        <v>0.98</v>
      </c>
      <c r="K98" s="5">
        <v>1.08</v>
      </c>
      <c r="L98" s="5">
        <v>2</v>
      </c>
      <c r="M98" s="5">
        <v>2</v>
      </c>
      <c r="N98" s="5">
        <v>104</v>
      </c>
    </row>
    <row r="99" spans="1:14" ht="11.25">
      <c r="A99" s="6">
        <v>98</v>
      </c>
      <c r="B99" s="5" t="s">
        <v>310</v>
      </c>
      <c r="C99" s="5">
        <v>98</v>
      </c>
      <c r="D99" s="5">
        <v>0</v>
      </c>
      <c r="E99" s="5">
        <v>0</v>
      </c>
      <c r="F99" s="5">
        <v>1.02353</v>
      </c>
      <c r="G99" s="5">
        <v>-3.955</v>
      </c>
      <c r="H99" s="5">
        <v>0</v>
      </c>
      <c r="I99" s="5">
        <v>0</v>
      </c>
      <c r="J99" s="5">
        <v>0.98</v>
      </c>
      <c r="K99" s="5">
        <v>1.08</v>
      </c>
      <c r="L99" s="5">
        <v>2</v>
      </c>
      <c r="M99" s="5">
        <v>2</v>
      </c>
      <c r="N99" s="5">
        <v>104</v>
      </c>
    </row>
    <row r="100" spans="1:14" ht="11.25">
      <c r="A100" s="6">
        <v>99</v>
      </c>
      <c r="B100" s="5" t="s">
        <v>311</v>
      </c>
      <c r="C100" s="5">
        <v>99</v>
      </c>
      <c r="D100" s="5">
        <v>2</v>
      </c>
      <c r="E100" s="5">
        <v>0</v>
      </c>
      <c r="F100" s="5">
        <v>1.01</v>
      </c>
      <c r="G100" s="5">
        <v>-4.436</v>
      </c>
      <c r="H100" s="5">
        <v>0</v>
      </c>
      <c r="I100" s="5">
        <v>0</v>
      </c>
      <c r="J100" s="5">
        <v>0.98</v>
      </c>
      <c r="K100" s="5">
        <v>1.09</v>
      </c>
      <c r="L100" s="5">
        <v>2</v>
      </c>
      <c r="M100" s="5">
        <v>2</v>
      </c>
      <c r="N100" s="5">
        <v>104</v>
      </c>
    </row>
    <row r="101" spans="1:14" ht="11.25">
      <c r="A101" s="6">
        <v>100</v>
      </c>
      <c r="B101" s="5" t="s">
        <v>312</v>
      </c>
      <c r="C101" s="5">
        <v>100</v>
      </c>
      <c r="D101" s="5">
        <v>2</v>
      </c>
      <c r="E101" s="5">
        <v>0</v>
      </c>
      <c r="F101" s="5">
        <v>1.017</v>
      </c>
      <c r="G101" s="5">
        <v>-2.644</v>
      </c>
      <c r="H101" s="5">
        <v>0</v>
      </c>
      <c r="I101" s="5">
        <v>0</v>
      </c>
      <c r="J101" s="5">
        <v>0.98</v>
      </c>
      <c r="K101" s="5">
        <v>1.09</v>
      </c>
      <c r="L101" s="5">
        <v>3</v>
      </c>
      <c r="M101" s="5">
        <v>3</v>
      </c>
      <c r="N101" s="5">
        <v>104</v>
      </c>
    </row>
    <row r="102" spans="1:14" ht="11.25">
      <c r="A102" s="6">
        <v>101</v>
      </c>
      <c r="B102" s="5" t="s">
        <v>313</v>
      </c>
      <c r="C102" s="5">
        <v>101</v>
      </c>
      <c r="D102" s="5">
        <v>0</v>
      </c>
      <c r="E102" s="5">
        <v>0</v>
      </c>
      <c r="F102" s="5">
        <v>0.99798</v>
      </c>
      <c r="G102" s="5">
        <v>-3.587</v>
      </c>
      <c r="H102" s="5">
        <v>0</v>
      </c>
      <c r="I102" s="5">
        <v>0</v>
      </c>
      <c r="J102" s="5">
        <v>0.98</v>
      </c>
      <c r="K102" s="5">
        <v>1.08</v>
      </c>
      <c r="L102" s="5">
        <v>3</v>
      </c>
      <c r="M102" s="5">
        <v>3</v>
      </c>
      <c r="N102" s="5">
        <v>104</v>
      </c>
    </row>
    <row r="103" spans="1:14" ht="11.25">
      <c r="A103" s="6">
        <v>102</v>
      </c>
      <c r="B103" s="5" t="s">
        <v>314</v>
      </c>
      <c r="C103" s="5">
        <v>102</v>
      </c>
      <c r="D103" s="5">
        <v>0</v>
      </c>
      <c r="E103" s="5">
        <v>0</v>
      </c>
      <c r="F103" s="5">
        <v>1.00002</v>
      </c>
      <c r="G103" s="5">
        <v>-3.191</v>
      </c>
      <c r="H103" s="5">
        <v>0</v>
      </c>
      <c r="I103" s="5">
        <v>0</v>
      </c>
      <c r="J103" s="5">
        <v>0.98</v>
      </c>
      <c r="K103" s="5">
        <v>1.09</v>
      </c>
      <c r="L103" s="5">
        <v>3</v>
      </c>
      <c r="M103" s="5">
        <v>3</v>
      </c>
      <c r="N103" s="5">
        <v>104</v>
      </c>
    </row>
    <row r="104" spans="1:14" ht="11.25">
      <c r="A104" s="6">
        <v>103</v>
      </c>
      <c r="B104" s="5" t="s">
        <v>315</v>
      </c>
      <c r="C104" s="5">
        <v>103</v>
      </c>
      <c r="D104" s="5">
        <v>2</v>
      </c>
      <c r="E104" s="5">
        <v>0</v>
      </c>
      <c r="F104" s="5">
        <v>1.01</v>
      </c>
      <c r="G104" s="5">
        <v>-2.374</v>
      </c>
      <c r="H104" s="5">
        <v>0</v>
      </c>
      <c r="I104" s="5">
        <v>0</v>
      </c>
      <c r="J104" s="5">
        <v>0.98</v>
      </c>
      <c r="K104" s="5">
        <v>1.09</v>
      </c>
      <c r="L104" s="5">
        <v>3</v>
      </c>
      <c r="M104" s="5">
        <v>3</v>
      </c>
      <c r="N104" s="5">
        <v>104</v>
      </c>
    </row>
    <row r="105" spans="1:14" ht="11.25">
      <c r="A105" s="6">
        <v>104</v>
      </c>
      <c r="B105" s="5" t="s">
        <v>316</v>
      </c>
      <c r="C105" s="5">
        <v>104</v>
      </c>
      <c r="D105" s="5">
        <v>2</v>
      </c>
      <c r="E105" s="5">
        <v>0</v>
      </c>
      <c r="F105" s="5">
        <v>0.971</v>
      </c>
      <c r="G105" s="5">
        <v>-2.091</v>
      </c>
      <c r="H105" s="5">
        <v>0</v>
      </c>
      <c r="I105" s="5">
        <v>0</v>
      </c>
      <c r="J105" s="5">
        <v>0.99</v>
      </c>
      <c r="K105" s="5">
        <v>1.08</v>
      </c>
      <c r="L105" s="5">
        <v>3</v>
      </c>
      <c r="M105" s="5">
        <v>3</v>
      </c>
      <c r="N105" s="5">
        <v>104</v>
      </c>
    </row>
    <row r="106" spans="1:14" ht="11.25">
      <c r="A106" s="6">
        <v>105</v>
      </c>
      <c r="B106" s="5" t="s">
        <v>317</v>
      </c>
      <c r="C106" s="5">
        <v>105</v>
      </c>
      <c r="D106" s="5">
        <v>2</v>
      </c>
      <c r="E106" s="5">
        <v>0</v>
      </c>
      <c r="F106" s="5">
        <v>0.99412</v>
      </c>
      <c r="G106" s="5">
        <v>-1.861</v>
      </c>
      <c r="H106" s="5">
        <v>0</v>
      </c>
      <c r="I106" s="5">
        <v>0</v>
      </c>
      <c r="J106" s="5">
        <v>0.98</v>
      </c>
      <c r="K106" s="5">
        <v>1.08</v>
      </c>
      <c r="L106" s="5">
        <v>3</v>
      </c>
      <c r="M106" s="5">
        <v>3</v>
      </c>
      <c r="N106" s="5">
        <v>104</v>
      </c>
    </row>
    <row r="107" spans="1:14" ht="11.25">
      <c r="A107" s="6">
        <v>106</v>
      </c>
      <c r="B107" s="5" t="s">
        <v>318</v>
      </c>
      <c r="C107" s="5">
        <v>106</v>
      </c>
      <c r="D107" s="5">
        <v>0</v>
      </c>
      <c r="E107" s="5">
        <v>0</v>
      </c>
      <c r="F107" s="5">
        <v>0.98175</v>
      </c>
      <c r="G107" s="5">
        <v>-3.146</v>
      </c>
      <c r="H107" s="5">
        <v>0</v>
      </c>
      <c r="I107" s="5">
        <v>0</v>
      </c>
      <c r="J107" s="5">
        <v>0.96</v>
      </c>
      <c r="K107" s="5">
        <v>1.07</v>
      </c>
      <c r="L107" s="5">
        <v>3</v>
      </c>
      <c r="M107" s="5">
        <v>3</v>
      </c>
      <c r="N107" s="5">
        <v>104</v>
      </c>
    </row>
    <row r="108" spans="1:14" ht="11.25">
      <c r="A108" s="6">
        <v>107</v>
      </c>
      <c r="B108" s="5" t="s">
        <v>319</v>
      </c>
      <c r="C108" s="5">
        <v>107</v>
      </c>
      <c r="D108" s="5">
        <v>2</v>
      </c>
      <c r="E108" s="5">
        <v>0</v>
      </c>
      <c r="F108" s="5">
        <v>0.952</v>
      </c>
      <c r="G108" s="5">
        <v>-3.487</v>
      </c>
      <c r="H108" s="5">
        <v>0</v>
      </c>
      <c r="I108" s="5">
        <v>0</v>
      </c>
      <c r="J108" s="5">
        <v>0.94</v>
      </c>
      <c r="K108" s="5">
        <v>1.06</v>
      </c>
      <c r="L108" s="5">
        <v>3</v>
      </c>
      <c r="M108" s="5">
        <v>3</v>
      </c>
      <c r="N108" s="5">
        <v>104</v>
      </c>
    </row>
    <row r="109" spans="1:14" ht="11.25">
      <c r="A109" s="6">
        <v>108</v>
      </c>
      <c r="B109" s="5" t="s">
        <v>320</v>
      </c>
      <c r="C109" s="5">
        <v>108</v>
      </c>
      <c r="D109" s="5">
        <v>0</v>
      </c>
      <c r="E109" s="5">
        <v>0</v>
      </c>
      <c r="F109" s="5">
        <v>0.98403</v>
      </c>
      <c r="G109" s="5">
        <v>-0.773</v>
      </c>
      <c r="H109" s="5">
        <v>0</v>
      </c>
      <c r="I109" s="5">
        <v>0</v>
      </c>
      <c r="J109" s="5">
        <v>0.98</v>
      </c>
      <c r="K109" s="5">
        <v>1.08</v>
      </c>
      <c r="L109" s="5">
        <v>3</v>
      </c>
      <c r="M109" s="5">
        <v>3</v>
      </c>
      <c r="N109" s="5">
        <v>104</v>
      </c>
    </row>
    <row r="110" spans="1:14" ht="11.25">
      <c r="A110" s="6">
        <v>109</v>
      </c>
      <c r="B110" s="5" t="s">
        <v>321</v>
      </c>
      <c r="C110" s="5">
        <v>109</v>
      </c>
      <c r="D110" s="5">
        <v>0</v>
      </c>
      <c r="E110" s="5">
        <v>0</v>
      </c>
      <c r="F110" s="5">
        <v>0.98011</v>
      </c>
      <c r="G110" s="5">
        <v>-0.288</v>
      </c>
      <c r="H110" s="5">
        <v>0</v>
      </c>
      <c r="I110" s="5">
        <v>0</v>
      </c>
      <c r="J110" s="5">
        <v>0.98</v>
      </c>
      <c r="K110" s="5">
        <v>1.08</v>
      </c>
      <c r="L110" s="5">
        <v>3</v>
      </c>
      <c r="M110" s="5">
        <v>3</v>
      </c>
      <c r="N110" s="5">
        <v>104</v>
      </c>
    </row>
    <row r="111" spans="1:14" ht="11.25">
      <c r="A111" s="6">
        <v>110</v>
      </c>
      <c r="B111" s="5" t="s">
        <v>322</v>
      </c>
      <c r="C111" s="5">
        <v>110</v>
      </c>
      <c r="D111" s="5">
        <v>2</v>
      </c>
      <c r="E111" s="5">
        <v>0</v>
      </c>
      <c r="F111" s="5">
        <v>0.97379</v>
      </c>
      <c r="G111" s="5">
        <v>1.349</v>
      </c>
      <c r="H111" s="5">
        <v>0</v>
      </c>
      <c r="I111" s="5">
        <v>0</v>
      </c>
      <c r="J111" s="5">
        <v>0.97</v>
      </c>
      <c r="K111" s="5">
        <v>1.09</v>
      </c>
      <c r="L111" s="5">
        <v>3</v>
      </c>
      <c r="M111" s="5">
        <v>3</v>
      </c>
      <c r="N111" s="5">
        <v>104</v>
      </c>
    </row>
    <row r="112" spans="1:14" ht="11.25">
      <c r="A112" s="6">
        <v>111</v>
      </c>
      <c r="B112" s="5" t="s">
        <v>323</v>
      </c>
      <c r="C112" s="5">
        <v>111</v>
      </c>
      <c r="D112" s="5">
        <v>2</v>
      </c>
      <c r="E112" s="5">
        <v>0</v>
      </c>
      <c r="F112" s="5">
        <v>0.98</v>
      </c>
      <c r="G112" s="5">
        <v>3.736</v>
      </c>
      <c r="H112" s="5">
        <v>0</v>
      </c>
      <c r="I112" s="5">
        <v>0</v>
      </c>
      <c r="J112" s="5">
        <v>0.97</v>
      </c>
      <c r="K112" s="5">
        <v>1.09</v>
      </c>
      <c r="L112" s="5">
        <v>3</v>
      </c>
      <c r="M112" s="5">
        <v>3</v>
      </c>
      <c r="N112" s="5">
        <v>104</v>
      </c>
    </row>
    <row r="113" spans="1:14" ht="11.25">
      <c r="A113" s="6">
        <v>112</v>
      </c>
      <c r="B113" s="5" t="s">
        <v>324</v>
      </c>
      <c r="C113" s="5">
        <v>112</v>
      </c>
      <c r="D113" s="5">
        <v>2</v>
      </c>
      <c r="E113" s="5">
        <v>0</v>
      </c>
      <c r="F113" s="5">
        <v>0.975</v>
      </c>
      <c r="G113" s="5">
        <v>2.634</v>
      </c>
      <c r="H113" s="5">
        <v>0</v>
      </c>
      <c r="I113" s="5">
        <v>0</v>
      </c>
      <c r="J113" s="5">
        <v>0.97</v>
      </c>
      <c r="K113" s="5">
        <v>1.09</v>
      </c>
      <c r="L113" s="5">
        <v>3</v>
      </c>
      <c r="M113" s="5">
        <v>3</v>
      </c>
      <c r="N113" s="5">
        <v>104</v>
      </c>
    </row>
    <row r="114" spans="1:14" ht="11.25">
      <c r="A114" s="6">
        <v>113</v>
      </c>
      <c r="B114" s="5" t="s">
        <v>325</v>
      </c>
      <c r="C114" s="5">
        <v>113</v>
      </c>
      <c r="D114" s="5">
        <v>2</v>
      </c>
      <c r="E114" s="5">
        <v>0</v>
      </c>
      <c r="F114" s="5">
        <v>0.993</v>
      </c>
      <c r="G114" s="5">
        <v>-4.632</v>
      </c>
      <c r="H114" s="5">
        <v>0</v>
      </c>
      <c r="I114" s="5">
        <v>0</v>
      </c>
      <c r="J114" s="5">
        <v>0.98</v>
      </c>
      <c r="K114" s="5">
        <v>1.09</v>
      </c>
      <c r="L114" s="5">
        <v>1</v>
      </c>
      <c r="M114" s="5">
        <v>1</v>
      </c>
      <c r="N114" s="5">
        <v>104</v>
      </c>
    </row>
    <row r="115" spans="1:14" ht="11.25">
      <c r="A115" s="6">
        <v>114</v>
      </c>
      <c r="B115" s="5" t="s">
        <v>326</v>
      </c>
      <c r="C115" s="5">
        <v>114</v>
      </c>
      <c r="D115" s="5">
        <v>0</v>
      </c>
      <c r="E115" s="5">
        <v>0</v>
      </c>
      <c r="F115" s="5">
        <v>0.96343</v>
      </c>
      <c r="G115" s="5">
        <v>-6.185</v>
      </c>
      <c r="H115" s="5">
        <v>0</v>
      </c>
      <c r="I115" s="5">
        <v>0</v>
      </c>
      <c r="J115" s="5">
        <v>0.96</v>
      </c>
      <c r="K115" s="5">
        <v>1.08</v>
      </c>
      <c r="L115" s="5">
        <v>1</v>
      </c>
      <c r="M115" s="5">
        <v>1</v>
      </c>
      <c r="N115" s="5">
        <v>104</v>
      </c>
    </row>
    <row r="116" spans="1:14" ht="11.25">
      <c r="A116" s="6">
        <v>115</v>
      </c>
      <c r="B116" s="5" t="s">
        <v>327</v>
      </c>
      <c r="C116" s="5">
        <v>115</v>
      </c>
      <c r="D116" s="5">
        <v>0</v>
      </c>
      <c r="E116" s="5">
        <v>0</v>
      </c>
      <c r="F116" s="5">
        <v>0.96296</v>
      </c>
      <c r="G116" s="5">
        <v>-6.273</v>
      </c>
      <c r="H116" s="5">
        <v>0</v>
      </c>
      <c r="I116" s="5">
        <v>0</v>
      </c>
      <c r="J116" s="5">
        <v>0.96</v>
      </c>
      <c r="K116" s="5">
        <v>1.08</v>
      </c>
      <c r="L116" s="5">
        <v>1</v>
      </c>
      <c r="M116" s="5">
        <v>1</v>
      </c>
      <c r="N116" s="5">
        <v>104</v>
      </c>
    </row>
    <row r="117" spans="1:14" ht="11.25">
      <c r="A117" s="6">
        <v>116</v>
      </c>
      <c r="B117" s="5" t="s">
        <v>328</v>
      </c>
      <c r="C117" s="5">
        <v>116</v>
      </c>
      <c r="D117" s="5">
        <v>2</v>
      </c>
      <c r="E117" s="5">
        <v>0</v>
      </c>
      <c r="F117" s="5">
        <v>1.005</v>
      </c>
      <c r="G117" s="5">
        <v>-0.519</v>
      </c>
      <c r="H117" s="5">
        <v>0</v>
      </c>
      <c r="I117" s="5">
        <v>0</v>
      </c>
      <c r="J117" s="5">
        <v>0.98</v>
      </c>
      <c r="K117" s="5">
        <v>1.09</v>
      </c>
      <c r="L117" s="5">
        <v>2</v>
      </c>
      <c r="M117" s="5">
        <v>2</v>
      </c>
      <c r="N117" s="5">
        <v>104</v>
      </c>
    </row>
    <row r="118" spans="1:14" ht="11.25">
      <c r="A118" s="6">
        <v>117</v>
      </c>
      <c r="B118" s="5" t="s">
        <v>329</v>
      </c>
      <c r="C118" s="5">
        <v>117</v>
      </c>
      <c r="D118" s="5">
        <v>0</v>
      </c>
      <c r="E118" s="5">
        <v>0</v>
      </c>
      <c r="F118" s="5">
        <v>0.98241</v>
      </c>
      <c r="G118" s="5">
        <v>-8.213</v>
      </c>
      <c r="H118" s="5">
        <v>0</v>
      </c>
      <c r="I118" s="5">
        <v>0</v>
      </c>
      <c r="J118" s="5">
        <v>0.95</v>
      </c>
      <c r="K118" s="5">
        <v>1.06</v>
      </c>
      <c r="L118" s="5">
        <v>1</v>
      </c>
      <c r="M118" s="5">
        <v>1</v>
      </c>
      <c r="N118" s="5">
        <v>104</v>
      </c>
    </row>
    <row r="119" spans="1:14" ht="11.25">
      <c r="A119" s="6">
        <v>118</v>
      </c>
      <c r="B119" s="5" t="s">
        <v>330</v>
      </c>
      <c r="C119" s="5">
        <v>118</v>
      </c>
      <c r="D119" s="5">
        <v>0</v>
      </c>
      <c r="E119" s="5">
        <v>0</v>
      </c>
      <c r="F119" s="5">
        <v>0.95815</v>
      </c>
      <c r="G119" s="5">
        <v>-5.778</v>
      </c>
      <c r="H119" s="5">
        <v>0</v>
      </c>
      <c r="I119" s="5">
        <v>0</v>
      </c>
      <c r="J119" s="5">
        <v>0.93</v>
      </c>
      <c r="K119" s="5">
        <v>1.03</v>
      </c>
      <c r="L119" s="5">
        <v>2</v>
      </c>
      <c r="M119" s="5">
        <v>2</v>
      </c>
      <c r="N119" s="5">
        <v>104</v>
      </c>
    </row>
    <row r="122" spans="10:11" ht="11.25">
      <c r="J122" s="5">
        <v>0.93</v>
      </c>
      <c r="K122" s="5">
        <v>1.09</v>
      </c>
    </row>
    <row r="123" spans="10:11" ht="11.25">
      <c r="J123" s="5">
        <v>0.93</v>
      </c>
      <c r="K123" s="5">
        <v>1.09</v>
      </c>
    </row>
    <row r="124" spans="10:11" ht="11.25">
      <c r="J124" s="5">
        <v>0.93</v>
      </c>
      <c r="K124" s="5">
        <v>1.09</v>
      </c>
    </row>
    <row r="125" spans="10:11" ht="11.25">
      <c r="J125" s="5">
        <v>0.93</v>
      </c>
      <c r="K125" s="5">
        <v>1.09</v>
      </c>
    </row>
    <row r="126" spans="10:11" ht="11.25">
      <c r="J126" s="5">
        <v>0.93</v>
      </c>
      <c r="K126" s="5">
        <v>1.09</v>
      </c>
    </row>
    <row r="127" spans="10:11" ht="11.25">
      <c r="J127" s="5">
        <v>0.93</v>
      </c>
      <c r="K127" s="5">
        <v>1.09</v>
      </c>
    </row>
    <row r="128" spans="10:11" ht="11.25">
      <c r="J128" s="5">
        <v>0.93</v>
      </c>
      <c r="K128" s="5">
        <v>1.09</v>
      </c>
    </row>
    <row r="129" spans="10:11" ht="11.25">
      <c r="J129" s="5">
        <v>0.93</v>
      </c>
      <c r="K129" s="5">
        <v>1.09</v>
      </c>
    </row>
    <row r="130" spans="10:11" ht="11.25">
      <c r="J130" s="5">
        <v>0.93</v>
      </c>
      <c r="K130" s="5">
        <v>1.09</v>
      </c>
    </row>
    <row r="131" spans="10:11" ht="11.25">
      <c r="J131" s="5">
        <v>0.93</v>
      </c>
      <c r="K131" s="5">
        <v>1.09</v>
      </c>
    </row>
    <row r="132" spans="10:11" ht="11.25">
      <c r="J132" s="5">
        <v>0.93</v>
      </c>
      <c r="K132" s="5">
        <v>1.09</v>
      </c>
    </row>
    <row r="133" spans="10:11" ht="11.25">
      <c r="J133" s="5">
        <v>0.93</v>
      </c>
      <c r="K133" s="5">
        <v>1.09</v>
      </c>
    </row>
    <row r="134" spans="10:11" ht="11.25">
      <c r="J134" s="5">
        <v>0.93</v>
      </c>
      <c r="K134" s="5">
        <v>1.09</v>
      </c>
    </row>
    <row r="135" spans="10:11" ht="11.25">
      <c r="J135" s="5">
        <v>0.93</v>
      </c>
      <c r="K135" s="5">
        <v>1.09</v>
      </c>
    </row>
    <row r="136" spans="10:11" ht="11.25">
      <c r="J136" s="5">
        <v>0.93</v>
      </c>
      <c r="K136" s="5">
        <v>1.09</v>
      </c>
    </row>
    <row r="137" spans="10:11" ht="11.25">
      <c r="J137" s="5">
        <v>0.93</v>
      </c>
      <c r="K137" s="5">
        <v>1.09</v>
      </c>
    </row>
    <row r="138" spans="10:11" ht="11.25">
      <c r="J138" s="5">
        <v>0.93</v>
      </c>
      <c r="K138" s="5">
        <v>1.09</v>
      </c>
    </row>
    <row r="139" spans="10:11" ht="11.25">
      <c r="J139" s="5">
        <v>0.93</v>
      </c>
      <c r="K139" s="5">
        <v>1.09</v>
      </c>
    </row>
    <row r="140" spans="10:11" ht="11.25">
      <c r="J140" s="5">
        <v>0.93</v>
      </c>
      <c r="K140" s="5">
        <v>1.09</v>
      </c>
    </row>
    <row r="141" spans="10:11" ht="11.25">
      <c r="J141" s="5">
        <v>0.93</v>
      </c>
      <c r="K141" s="5">
        <v>1.09</v>
      </c>
    </row>
    <row r="142" spans="10:11" ht="11.25">
      <c r="J142" s="5">
        <v>0.93</v>
      </c>
      <c r="K142" s="5">
        <v>1.09</v>
      </c>
    </row>
    <row r="143" spans="10:11" ht="11.25">
      <c r="J143" s="5">
        <v>0.93</v>
      </c>
      <c r="K143" s="5">
        <v>1.09</v>
      </c>
    </row>
    <row r="144" spans="10:11" ht="11.25">
      <c r="J144" s="5">
        <v>0.93</v>
      </c>
      <c r="K144" s="5">
        <v>1.09</v>
      </c>
    </row>
    <row r="145" spans="10:11" ht="11.25">
      <c r="J145" s="5">
        <v>0.93</v>
      </c>
      <c r="K145" s="5">
        <v>1.09</v>
      </c>
    </row>
    <row r="146" spans="10:11" ht="11.25">
      <c r="J146" s="5">
        <v>0.93</v>
      </c>
      <c r="K146" s="5">
        <v>1.09</v>
      </c>
    </row>
    <row r="147" spans="10:11" ht="11.25">
      <c r="J147" s="5">
        <v>0.93</v>
      </c>
      <c r="K147" s="5">
        <v>1.09</v>
      </c>
    </row>
    <row r="148" spans="10:11" ht="11.25">
      <c r="J148" s="5">
        <v>0.93</v>
      </c>
      <c r="K148" s="5">
        <v>1.09</v>
      </c>
    </row>
    <row r="149" spans="10:11" ht="11.25">
      <c r="J149" s="5">
        <v>0.93</v>
      </c>
      <c r="K149" s="5">
        <v>1.09</v>
      </c>
    </row>
    <row r="150" spans="10:11" ht="11.25">
      <c r="J150" s="5">
        <v>0.93</v>
      </c>
      <c r="K150" s="5">
        <v>1.09</v>
      </c>
    </row>
    <row r="151" spans="10:11" ht="11.25">
      <c r="J151" s="5">
        <v>0.93</v>
      </c>
      <c r="K151" s="5">
        <v>1.09</v>
      </c>
    </row>
    <row r="152" spans="10:11" ht="11.25">
      <c r="J152" s="5">
        <v>0.93</v>
      </c>
      <c r="K152" s="5">
        <v>1.09</v>
      </c>
    </row>
    <row r="153" spans="10:11" ht="11.25">
      <c r="J153" s="5">
        <v>0.93</v>
      </c>
      <c r="K153" s="5">
        <v>1.09</v>
      </c>
    </row>
    <row r="154" spans="10:11" ht="11.25">
      <c r="J154" s="5">
        <v>0.93</v>
      </c>
      <c r="K154" s="5">
        <v>1.09</v>
      </c>
    </row>
    <row r="155" spans="10:11" ht="11.25">
      <c r="J155" s="5">
        <v>0.93</v>
      </c>
      <c r="K155" s="5">
        <v>1.09</v>
      </c>
    </row>
    <row r="156" spans="10:11" ht="11.25">
      <c r="J156" s="5">
        <v>0.93</v>
      </c>
      <c r="K156" s="5">
        <v>1.09</v>
      </c>
    </row>
    <row r="157" spans="10:11" ht="11.25">
      <c r="J157" s="5">
        <v>0.93</v>
      </c>
      <c r="K157" s="5">
        <v>1.09</v>
      </c>
    </row>
    <row r="158" spans="10:11" ht="11.25">
      <c r="J158" s="5">
        <v>0.93</v>
      </c>
      <c r="K158" s="5">
        <v>1.09</v>
      </c>
    </row>
    <row r="159" spans="10:11" ht="11.25">
      <c r="J159" s="5">
        <v>0.93</v>
      </c>
      <c r="K159" s="5">
        <v>1.09</v>
      </c>
    </row>
    <row r="160" spans="10:11" ht="11.25">
      <c r="J160" s="5">
        <v>0.93</v>
      </c>
      <c r="K160" s="5">
        <v>1.09</v>
      </c>
    </row>
    <row r="161" spans="10:11" ht="11.25">
      <c r="J161" s="5">
        <v>0.93</v>
      </c>
      <c r="K161" s="5">
        <v>1.09</v>
      </c>
    </row>
    <row r="162" spans="10:11" ht="11.25">
      <c r="J162" s="5">
        <v>0.93</v>
      </c>
      <c r="K162" s="5">
        <v>1.09</v>
      </c>
    </row>
    <row r="163" spans="10:11" ht="11.25">
      <c r="J163" s="5">
        <v>0.93</v>
      </c>
      <c r="K163" s="5">
        <v>1.09</v>
      </c>
    </row>
    <row r="164" spans="10:11" ht="11.25">
      <c r="J164" s="5">
        <v>0.93</v>
      </c>
      <c r="K164" s="5">
        <v>1.09</v>
      </c>
    </row>
    <row r="165" spans="10:11" ht="11.25">
      <c r="J165" s="5">
        <v>0.93</v>
      </c>
      <c r="K165" s="5">
        <v>1.09</v>
      </c>
    </row>
    <row r="166" spans="10:11" ht="11.25">
      <c r="J166" s="5">
        <v>0.93</v>
      </c>
      <c r="K166" s="5">
        <v>1.09</v>
      </c>
    </row>
    <row r="167" spans="10:11" ht="11.25">
      <c r="J167" s="5">
        <v>0.93</v>
      </c>
      <c r="K167" s="5">
        <v>1.09</v>
      </c>
    </row>
    <row r="168" spans="10:11" ht="11.25">
      <c r="J168" s="5">
        <v>0.93</v>
      </c>
      <c r="K168" s="5">
        <v>1.09</v>
      </c>
    </row>
    <row r="169" spans="10:11" ht="11.25">
      <c r="J169" s="5">
        <v>0.93</v>
      </c>
      <c r="K169" s="5">
        <v>1.09</v>
      </c>
    </row>
    <row r="170" spans="10:11" ht="11.25">
      <c r="J170" s="5">
        <v>0.93</v>
      </c>
      <c r="K170" s="5">
        <v>1.09</v>
      </c>
    </row>
    <row r="171" spans="10:11" ht="11.25">
      <c r="J171" s="5">
        <v>0.93</v>
      </c>
      <c r="K171" s="5">
        <v>1.09</v>
      </c>
    </row>
    <row r="172" spans="10:11" ht="11.25">
      <c r="J172" s="5">
        <v>0.93</v>
      </c>
      <c r="K172" s="5">
        <v>1.09</v>
      </c>
    </row>
    <row r="173" spans="10:11" ht="11.25">
      <c r="J173" s="5">
        <v>0.93</v>
      </c>
      <c r="K173" s="5">
        <v>1.09</v>
      </c>
    </row>
    <row r="174" spans="10:11" ht="11.25">
      <c r="J174" s="5">
        <v>0.93</v>
      </c>
      <c r="K174" s="5">
        <v>1.09</v>
      </c>
    </row>
    <row r="175" spans="10:11" ht="11.25">
      <c r="J175" s="5">
        <v>0.93</v>
      </c>
      <c r="K175" s="5">
        <v>1.09</v>
      </c>
    </row>
    <row r="176" spans="10:11" ht="11.25">
      <c r="J176" s="5">
        <v>0.93</v>
      </c>
      <c r="K176" s="5">
        <v>1.09</v>
      </c>
    </row>
    <row r="177" spans="10:11" ht="11.25">
      <c r="J177" s="5">
        <v>0.93</v>
      </c>
      <c r="K177" s="5">
        <v>1.09</v>
      </c>
    </row>
    <row r="178" spans="10:11" ht="11.25">
      <c r="J178" s="5">
        <v>0.93</v>
      </c>
      <c r="K178" s="5">
        <v>1.09</v>
      </c>
    </row>
    <row r="179" spans="10:11" ht="11.25">
      <c r="J179" s="5">
        <v>0.93</v>
      </c>
      <c r="K179" s="5">
        <v>1.09</v>
      </c>
    </row>
    <row r="180" spans="10:11" ht="11.25">
      <c r="J180" s="5">
        <v>0.93</v>
      </c>
      <c r="K180" s="5">
        <v>1.09</v>
      </c>
    </row>
    <row r="181" spans="10:11" ht="11.25">
      <c r="J181" s="5">
        <v>0.93</v>
      </c>
      <c r="K181" s="5">
        <v>1.09</v>
      </c>
    </row>
    <row r="182" spans="10:11" ht="11.25">
      <c r="J182" s="5">
        <v>0.93</v>
      </c>
      <c r="K182" s="5">
        <v>1.09</v>
      </c>
    </row>
    <row r="183" spans="10:11" ht="11.25">
      <c r="J183" s="5">
        <v>0.93</v>
      </c>
      <c r="K183" s="5">
        <v>1.09</v>
      </c>
    </row>
    <row r="184" spans="10:11" ht="11.25">
      <c r="J184" s="5">
        <v>0.93</v>
      </c>
      <c r="K184" s="5">
        <v>1.09</v>
      </c>
    </row>
    <row r="185" spans="10:11" ht="11.25">
      <c r="J185" s="5">
        <v>0.93</v>
      </c>
      <c r="K185" s="5">
        <v>1.09</v>
      </c>
    </row>
    <row r="186" spans="10:11" ht="11.25">
      <c r="J186" s="5">
        <v>0.93</v>
      </c>
      <c r="K186" s="5">
        <v>1.09</v>
      </c>
    </row>
    <row r="187" spans="10:11" ht="11.25">
      <c r="J187" s="5">
        <v>0.93</v>
      </c>
      <c r="K187" s="5">
        <v>1.09</v>
      </c>
    </row>
    <row r="188" spans="10:11" ht="11.25">
      <c r="J188" s="5">
        <v>0.93</v>
      </c>
      <c r="K188" s="5">
        <v>1.09</v>
      </c>
    </row>
    <row r="189" spans="10:11" ht="11.25">
      <c r="J189" s="5">
        <v>0.93</v>
      </c>
      <c r="K189" s="5">
        <v>1.09</v>
      </c>
    </row>
    <row r="190" spans="10:11" ht="11.25">
      <c r="J190" s="5">
        <v>0.93</v>
      </c>
      <c r="K190" s="5">
        <v>1.09</v>
      </c>
    </row>
    <row r="191" spans="10:11" ht="11.25">
      <c r="J191" s="5">
        <v>0.93</v>
      </c>
      <c r="K191" s="5">
        <v>1.09</v>
      </c>
    </row>
    <row r="192" spans="10:11" ht="11.25">
      <c r="J192" s="5">
        <v>0.93</v>
      </c>
      <c r="K192" s="5">
        <v>1.09</v>
      </c>
    </row>
    <row r="193" spans="10:11" ht="11.25">
      <c r="J193" s="5">
        <v>0.93</v>
      </c>
      <c r="K193" s="5">
        <v>1.09</v>
      </c>
    </row>
    <row r="194" spans="10:11" ht="11.25">
      <c r="J194" s="5">
        <v>0.93</v>
      </c>
      <c r="K194" s="5">
        <v>1.09</v>
      </c>
    </row>
    <row r="195" spans="10:11" ht="11.25">
      <c r="J195" s="5">
        <v>0.93</v>
      </c>
      <c r="K195" s="5">
        <v>1.09</v>
      </c>
    </row>
    <row r="196" spans="10:11" ht="11.25">
      <c r="J196" s="5">
        <v>0.93</v>
      </c>
      <c r="K196" s="5">
        <v>1.09</v>
      </c>
    </row>
    <row r="197" spans="10:11" ht="11.25">
      <c r="J197" s="5">
        <v>0.93</v>
      </c>
      <c r="K197" s="5">
        <v>1.09</v>
      </c>
    </row>
    <row r="198" spans="10:11" ht="11.25">
      <c r="J198" s="5">
        <v>0.93</v>
      </c>
      <c r="K198" s="5">
        <v>1.09</v>
      </c>
    </row>
    <row r="199" spans="10:11" ht="11.25">
      <c r="J199" s="5">
        <v>0.93</v>
      </c>
      <c r="K199" s="5">
        <v>1.09</v>
      </c>
    </row>
    <row r="200" spans="10:11" ht="11.25">
      <c r="J200" s="5">
        <v>0.93</v>
      </c>
      <c r="K200" s="5">
        <v>1.09</v>
      </c>
    </row>
    <row r="201" spans="10:11" ht="11.25">
      <c r="J201" s="5">
        <v>0.93</v>
      </c>
      <c r="K201" s="5">
        <v>1.09</v>
      </c>
    </row>
    <row r="202" spans="10:11" ht="11.25">
      <c r="J202" s="5">
        <v>0.93</v>
      </c>
      <c r="K202" s="5">
        <v>1.09</v>
      </c>
    </row>
    <row r="203" spans="10:11" ht="11.25">
      <c r="J203" s="5">
        <v>0.93</v>
      </c>
      <c r="K203" s="5">
        <v>1.09</v>
      </c>
    </row>
    <row r="204" spans="10:11" ht="11.25">
      <c r="J204" s="5">
        <v>0.93</v>
      </c>
      <c r="K204" s="5">
        <v>1.09</v>
      </c>
    </row>
    <row r="205" spans="10:11" ht="11.25">
      <c r="J205" s="5">
        <v>0.93</v>
      </c>
      <c r="K205" s="5">
        <v>1.09</v>
      </c>
    </row>
    <row r="206" spans="10:11" ht="11.25">
      <c r="J206" s="5">
        <v>0.93</v>
      </c>
      <c r="K206" s="5">
        <v>1.09</v>
      </c>
    </row>
    <row r="207" spans="10:11" ht="11.25">
      <c r="J207" s="5">
        <v>0.93</v>
      </c>
      <c r="K207" s="5">
        <v>1.09</v>
      </c>
    </row>
    <row r="208" spans="10:11" ht="11.25">
      <c r="J208" s="5">
        <v>0.93</v>
      </c>
      <c r="K208" s="5">
        <v>1.09</v>
      </c>
    </row>
    <row r="209" spans="10:11" ht="11.25">
      <c r="J209" s="5">
        <v>0.93</v>
      </c>
      <c r="K209" s="5">
        <v>1.09</v>
      </c>
    </row>
    <row r="210" spans="10:11" ht="11.25">
      <c r="J210" s="5">
        <v>0.93</v>
      </c>
      <c r="K210" s="5">
        <v>1.09</v>
      </c>
    </row>
    <row r="211" spans="10:11" ht="11.25">
      <c r="J211" s="5">
        <v>0.93</v>
      </c>
      <c r="K211" s="5">
        <v>1.09</v>
      </c>
    </row>
    <row r="212" spans="10:11" ht="11.25">
      <c r="J212" s="5">
        <v>0.93</v>
      </c>
      <c r="K212" s="5">
        <v>1.09</v>
      </c>
    </row>
    <row r="213" spans="10:11" ht="11.25">
      <c r="J213" s="5">
        <v>0.93</v>
      </c>
      <c r="K213" s="5">
        <v>1.09</v>
      </c>
    </row>
    <row r="214" spans="10:11" ht="11.25">
      <c r="J214" s="5">
        <v>0.93</v>
      </c>
      <c r="K214" s="5">
        <v>1.09</v>
      </c>
    </row>
    <row r="215" spans="10:11" ht="11.25">
      <c r="J215" s="5">
        <v>0.93</v>
      </c>
      <c r="K215" s="5">
        <v>1.09</v>
      </c>
    </row>
    <row r="216" spans="10:11" ht="11.25">
      <c r="J216" s="5">
        <v>0.93</v>
      </c>
      <c r="K216" s="5">
        <v>1.09</v>
      </c>
    </row>
    <row r="217" spans="10:11" ht="11.25">
      <c r="J217" s="5">
        <v>0.93</v>
      </c>
      <c r="K217" s="5">
        <v>1.09</v>
      </c>
    </row>
    <row r="218" spans="10:11" ht="11.25">
      <c r="J218" s="5">
        <v>0.93</v>
      </c>
      <c r="K218" s="5">
        <v>1.09</v>
      </c>
    </row>
    <row r="219" spans="10:11" ht="11.25">
      <c r="J219" s="5">
        <v>0.93</v>
      </c>
      <c r="K219" s="5">
        <v>1.09</v>
      </c>
    </row>
    <row r="220" spans="10:11" ht="11.25">
      <c r="J220" s="5">
        <v>0.93</v>
      </c>
      <c r="K220" s="5">
        <v>1.09</v>
      </c>
    </row>
    <row r="221" spans="10:11" ht="11.25">
      <c r="J221" s="5">
        <v>0.93</v>
      </c>
      <c r="K221" s="5">
        <v>1.09</v>
      </c>
    </row>
    <row r="222" spans="10:11" ht="11.25">
      <c r="J222" s="5">
        <v>0.93</v>
      </c>
      <c r="K222" s="5">
        <v>1.09</v>
      </c>
    </row>
    <row r="223" spans="10:11" ht="11.25">
      <c r="J223" s="5">
        <v>0.93</v>
      </c>
      <c r="K223" s="5">
        <v>1.09</v>
      </c>
    </row>
    <row r="224" spans="10:11" ht="11.25">
      <c r="J224" s="5">
        <v>0.93</v>
      </c>
      <c r="K224" s="5">
        <v>1.09</v>
      </c>
    </row>
    <row r="225" spans="10:11" ht="11.25">
      <c r="J225" s="5">
        <v>0.93</v>
      </c>
      <c r="K225" s="5">
        <v>1.09</v>
      </c>
    </row>
    <row r="226" spans="10:11" ht="11.25">
      <c r="J226" s="5">
        <v>0.93</v>
      </c>
      <c r="K226" s="5">
        <v>1.09</v>
      </c>
    </row>
    <row r="227" spans="10:11" ht="11.25">
      <c r="J227" s="5">
        <v>0.93</v>
      </c>
      <c r="K227" s="5">
        <v>1.09</v>
      </c>
    </row>
    <row r="228" spans="10:11" ht="11.25">
      <c r="J228" s="5">
        <v>0.93</v>
      </c>
      <c r="K228" s="5">
        <v>1.09</v>
      </c>
    </row>
    <row r="229" spans="10:11" ht="11.25">
      <c r="J229" s="5">
        <v>0.93</v>
      </c>
      <c r="K229" s="5">
        <v>1.09</v>
      </c>
    </row>
    <row r="230" spans="10:11" ht="11.25">
      <c r="J230" s="5">
        <v>0.93</v>
      </c>
      <c r="K230" s="5">
        <v>1.09</v>
      </c>
    </row>
    <row r="231" spans="10:11" ht="11.25">
      <c r="J231" s="5">
        <v>0.93</v>
      </c>
      <c r="K231" s="5">
        <v>1.09</v>
      </c>
    </row>
    <row r="232" spans="10:11" ht="11.25">
      <c r="J232" s="5">
        <v>0.93</v>
      </c>
      <c r="K232" s="5">
        <v>1.09</v>
      </c>
    </row>
    <row r="233" spans="10:11" ht="11.25">
      <c r="J233" s="5">
        <v>0.93</v>
      </c>
      <c r="K233" s="5">
        <v>1.09</v>
      </c>
    </row>
    <row r="234" spans="10:11" ht="11.25">
      <c r="J234" s="5">
        <v>0.93</v>
      </c>
      <c r="K234" s="5">
        <v>1.09</v>
      </c>
    </row>
    <row r="235" spans="10:11" ht="11.25">
      <c r="J235" s="5">
        <v>0.93</v>
      </c>
      <c r="K235" s="5">
        <v>1.09</v>
      </c>
    </row>
    <row r="236" spans="10:11" ht="11.25">
      <c r="J236" s="5">
        <v>0.93</v>
      </c>
      <c r="K236" s="5">
        <v>1.09</v>
      </c>
    </row>
    <row r="237" spans="10:11" ht="11.25">
      <c r="J237" s="5">
        <v>0.93</v>
      </c>
      <c r="K237" s="5">
        <v>1.09</v>
      </c>
    </row>
    <row r="238" spans="10:11" ht="11.25">
      <c r="J238" s="5">
        <v>0.93</v>
      </c>
      <c r="K238" s="5">
        <v>1.09</v>
      </c>
    </row>
    <row r="239" spans="10:11" ht="11.25">
      <c r="J239" s="5">
        <v>0.93</v>
      </c>
      <c r="K239" s="5">
        <v>1.09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N2"/>
  <sheetViews>
    <sheetView zoomScalePageLayoutView="0" workbookViewId="0" topLeftCell="A1">
      <selection activeCell="A2" sqref="A2:IV3"/>
    </sheetView>
  </sheetViews>
  <sheetFormatPr defaultColWidth="8.8515625" defaultRowHeight="12.75"/>
  <cols>
    <col min="1" max="1" width="7.140625" style="7" customWidth="1"/>
    <col min="2" max="11" width="7.140625" style="4" customWidth="1"/>
    <col min="12" max="12" width="8.8515625" style="16" customWidth="1"/>
    <col min="13" max="21" width="8.8515625" style="4" customWidth="1"/>
    <col min="22" max="25" width="10.140625" style="4" customWidth="1"/>
    <col min="26" max="26" width="10.28125" style="4" customWidth="1"/>
    <col min="27" max="27" width="10.57421875" style="4" customWidth="1"/>
    <col min="28" max="16384" width="8.8515625" style="4" customWidth="1"/>
  </cols>
  <sheetData>
    <row r="1" spans="1:40" ht="45" customHeight="1">
      <c r="A1" s="10" t="s">
        <v>16</v>
      </c>
      <c r="B1" s="9" t="s">
        <v>0</v>
      </c>
      <c r="C1" s="8" t="s">
        <v>90</v>
      </c>
      <c r="D1" s="9" t="s">
        <v>3</v>
      </c>
      <c r="E1" s="8" t="s">
        <v>1</v>
      </c>
      <c r="F1" s="5" t="s">
        <v>2</v>
      </c>
      <c r="G1" s="5" t="s">
        <v>4</v>
      </c>
      <c r="H1" s="5" t="s">
        <v>32</v>
      </c>
      <c r="I1" s="5" t="s">
        <v>33</v>
      </c>
      <c r="J1" s="8" t="s">
        <v>5</v>
      </c>
      <c r="K1" s="8" t="s">
        <v>6</v>
      </c>
      <c r="L1" s="14" t="s">
        <v>83</v>
      </c>
      <c r="M1" s="1" t="s">
        <v>12</v>
      </c>
      <c r="N1" s="2" t="s">
        <v>84</v>
      </c>
      <c r="O1" s="2" t="s">
        <v>85</v>
      </c>
      <c r="P1" s="2" t="s">
        <v>86</v>
      </c>
      <c r="Q1" s="2" t="s">
        <v>87</v>
      </c>
      <c r="R1" s="2" t="s">
        <v>70</v>
      </c>
      <c r="S1" s="2" t="s">
        <v>71</v>
      </c>
      <c r="T1" s="2" t="s">
        <v>69</v>
      </c>
      <c r="U1" s="2" t="s">
        <v>72</v>
      </c>
      <c r="V1" s="2" t="s">
        <v>73</v>
      </c>
      <c r="W1" s="2" t="s">
        <v>74</v>
      </c>
      <c r="X1" s="2" t="s">
        <v>75</v>
      </c>
      <c r="Y1" s="2" t="s">
        <v>76</v>
      </c>
      <c r="Z1" s="1" t="s">
        <v>67</v>
      </c>
      <c r="AA1" s="1" t="s">
        <v>68</v>
      </c>
      <c r="AB1" s="2" t="s">
        <v>77</v>
      </c>
      <c r="AC1" s="2" t="s">
        <v>78</v>
      </c>
      <c r="AD1" s="2" t="s">
        <v>79</v>
      </c>
      <c r="AE1" s="2" t="s">
        <v>80</v>
      </c>
      <c r="AF1" s="2" t="s">
        <v>81</v>
      </c>
      <c r="AG1" s="2" t="s">
        <v>82</v>
      </c>
      <c r="AH1" s="1" t="s">
        <v>88</v>
      </c>
      <c r="AI1" s="1" t="s">
        <v>89</v>
      </c>
      <c r="AJ1" s="17" t="s">
        <v>171</v>
      </c>
      <c r="AK1" s="17" t="s">
        <v>172</v>
      </c>
      <c r="AL1" s="17" t="s">
        <v>173</v>
      </c>
      <c r="AM1" s="17" t="s">
        <v>174</v>
      </c>
      <c r="AN1" s="17" t="s">
        <v>175</v>
      </c>
    </row>
    <row r="2" spans="1:40" ht="11.25">
      <c r="A2" s="7">
        <v>7003</v>
      </c>
      <c r="B2" s="4" t="s">
        <v>158</v>
      </c>
      <c r="C2" s="4">
        <v>1</v>
      </c>
      <c r="D2" s="4" t="s">
        <v>36</v>
      </c>
      <c r="E2" s="4">
        <v>69</v>
      </c>
      <c r="F2" s="4">
        <v>34</v>
      </c>
      <c r="G2" s="4">
        <v>204</v>
      </c>
      <c r="H2" s="4">
        <f>-F2</f>
        <v>-34</v>
      </c>
      <c r="I2" s="4">
        <f>G2</f>
        <v>204</v>
      </c>
      <c r="J2" s="4">
        <v>1</v>
      </c>
      <c r="K2" s="4">
        <v>1</v>
      </c>
      <c r="L2" s="15">
        <v>0</v>
      </c>
      <c r="M2" s="4">
        <v>1</v>
      </c>
      <c r="N2" s="4">
        <v>7</v>
      </c>
      <c r="O2" s="4">
        <v>20</v>
      </c>
      <c r="P2" s="4">
        <v>14.5</v>
      </c>
      <c r="Q2" s="4">
        <v>15</v>
      </c>
      <c r="R2" s="4">
        <v>80</v>
      </c>
      <c r="S2" s="4">
        <v>80</v>
      </c>
      <c r="T2" s="4">
        <v>60</v>
      </c>
      <c r="U2" s="4">
        <v>200</v>
      </c>
      <c r="V2" s="4">
        <v>520</v>
      </c>
      <c r="W2" s="4">
        <v>520</v>
      </c>
      <c r="X2" s="4">
        <v>400</v>
      </c>
      <c r="Y2" s="4">
        <v>540</v>
      </c>
      <c r="Z2" s="4">
        <v>17003</v>
      </c>
      <c r="AA2" s="4">
        <v>17006</v>
      </c>
      <c r="AB2" s="4">
        <v>37003</v>
      </c>
      <c r="AC2" s="4">
        <v>-1</v>
      </c>
      <c r="AD2" s="4">
        <v>37006</v>
      </c>
      <c r="AE2" s="4">
        <v>-1</v>
      </c>
      <c r="AF2" s="4">
        <v>37009</v>
      </c>
      <c r="AG2" s="4">
        <v>37012</v>
      </c>
      <c r="AH2" s="4">
        <v>1</v>
      </c>
      <c r="AI2" s="4">
        <v>1</v>
      </c>
      <c r="AJ2" s="4">
        <v>1000</v>
      </c>
      <c r="AK2" s="4">
        <v>0.002</v>
      </c>
      <c r="AL2" s="4">
        <v>10</v>
      </c>
      <c r="AM2" s="4">
        <v>0.02</v>
      </c>
      <c r="AN2" s="4">
        <v>0.005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F4"/>
  <sheetViews>
    <sheetView zoomScalePageLayoutView="0" workbookViewId="0" topLeftCell="A1">
      <selection activeCell="F20" sqref="F20"/>
    </sheetView>
  </sheetViews>
  <sheetFormatPr defaultColWidth="9.140625" defaultRowHeight="12.75"/>
  <cols>
    <col min="1" max="24" width="6.7109375" style="0" customWidth="1"/>
  </cols>
  <sheetData>
    <row r="1" spans="1:32" ht="33.75">
      <c r="A1" s="10" t="s">
        <v>16</v>
      </c>
      <c r="B1" s="9" t="s">
        <v>0</v>
      </c>
      <c r="C1" s="8" t="s">
        <v>90</v>
      </c>
      <c r="D1" s="9" t="s">
        <v>3</v>
      </c>
      <c r="E1" s="8" t="s">
        <v>1</v>
      </c>
      <c r="F1" s="5" t="s">
        <v>176</v>
      </c>
      <c r="G1" s="5" t="s">
        <v>177</v>
      </c>
      <c r="H1" s="5" t="s">
        <v>178</v>
      </c>
      <c r="I1" s="5" t="s">
        <v>179</v>
      </c>
      <c r="J1" s="5" t="s">
        <v>32</v>
      </c>
      <c r="K1" s="5" t="s">
        <v>33</v>
      </c>
      <c r="L1" s="8" t="s">
        <v>12</v>
      </c>
      <c r="M1" s="8" t="s">
        <v>180</v>
      </c>
      <c r="N1" s="2" t="s">
        <v>181</v>
      </c>
      <c r="O1" s="2" t="s">
        <v>182</v>
      </c>
      <c r="P1" s="2" t="s">
        <v>183</v>
      </c>
      <c r="Q1" s="2" t="s">
        <v>184</v>
      </c>
      <c r="R1" s="2" t="s">
        <v>185</v>
      </c>
      <c r="S1" s="2" t="s">
        <v>186</v>
      </c>
      <c r="T1" s="2" t="s">
        <v>187</v>
      </c>
      <c r="U1" s="2" t="s">
        <v>188</v>
      </c>
      <c r="V1" s="2" t="s">
        <v>189</v>
      </c>
      <c r="W1" s="1" t="s">
        <v>190</v>
      </c>
      <c r="X1" s="1" t="s">
        <v>191</v>
      </c>
      <c r="Y1" s="2" t="s">
        <v>192</v>
      </c>
      <c r="Z1" s="2" t="s">
        <v>193</v>
      </c>
      <c r="AA1" s="2" t="s">
        <v>194</v>
      </c>
      <c r="AB1" s="2" t="s">
        <v>195</v>
      </c>
      <c r="AC1" s="2" t="s">
        <v>196</v>
      </c>
      <c r="AD1" s="2" t="s">
        <v>197</v>
      </c>
      <c r="AE1" s="1" t="s">
        <v>198</v>
      </c>
      <c r="AF1" s="1" t="s">
        <v>199</v>
      </c>
    </row>
    <row r="2" spans="1:32" ht="12.75">
      <c r="A2" s="7">
        <v>8001</v>
      </c>
      <c r="B2" s="4" t="s">
        <v>200</v>
      </c>
      <c r="C2" s="4">
        <v>1</v>
      </c>
      <c r="D2" s="4">
        <v>6</v>
      </c>
      <c r="E2" s="4">
        <v>95</v>
      </c>
      <c r="F2" s="4">
        <v>25</v>
      </c>
      <c r="G2" s="4">
        <v>200</v>
      </c>
      <c r="H2" s="4">
        <v>50</v>
      </c>
      <c r="I2" s="4">
        <v>245</v>
      </c>
      <c r="J2" s="4">
        <v>-6.3</v>
      </c>
      <c r="K2" s="4">
        <v>50</v>
      </c>
      <c r="L2" s="4">
        <v>1</v>
      </c>
      <c r="M2" s="4">
        <v>-1</v>
      </c>
      <c r="N2" s="4">
        <v>41003</v>
      </c>
      <c r="O2" s="4">
        <v>2.50895759748557</v>
      </c>
      <c r="P2" s="4">
        <v>20.6041049684255</v>
      </c>
      <c r="Q2" s="18">
        <v>2.70320320449051</v>
      </c>
      <c r="R2" s="18">
        <v>21.1541588499008</v>
      </c>
      <c r="S2" s="18">
        <v>100</v>
      </c>
      <c r="T2" s="18">
        <v>100</v>
      </c>
      <c r="U2" s="18">
        <v>20</v>
      </c>
      <c r="V2" s="18">
        <v>300</v>
      </c>
      <c r="W2" s="18">
        <v>17001</v>
      </c>
      <c r="X2" s="18">
        <v>17002</v>
      </c>
      <c r="Y2" s="18">
        <v>37001</v>
      </c>
      <c r="Z2" s="18">
        <v>-1</v>
      </c>
      <c r="AA2" s="18">
        <v>37004</v>
      </c>
      <c r="AB2" s="18">
        <v>-1</v>
      </c>
      <c r="AC2" s="18">
        <v>37007</v>
      </c>
      <c r="AD2" s="18">
        <v>37010</v>
      </c>
      <c r="AE2" s="18">
        <v>3</v>
      </c>
      <c r="AF2" s="18">
        <v>4</v>
      </c>
    </row>
    <row r="3" spans="1:16" ht="12.75">
      <c r="A3" s="7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5"/>
  <sheetViews>
    <sheetView tabSelected="1" zoomScalePageLayoutView="0" workbookViewId="0" topLeftCell="A1">
      <selection activeCell="F32" sqref="F32"/>
    </sheetView>
  </sheetViews>
  <sheetFormatPr defaultColWidth="9.140625" defaultRowHeight="12.75"/>
  <cols>
    <col min="1" max="1" width="9.140625" style="19" customWidth="1"/>
    <col min="2" max="2" width="10.421875" style="4" customWidth="1"/>
    <col min="3" max="16384" width="9.140625" style="4" customWidth="1"/>
  </cols>
  <sheetData>
    <row r="1" spans="1:5" ht="11.25">
      <c r="A1" s="20" t="s">
        <v>662</v>
      </c>
      <c r="B1" s="3" t="s">
        <v>663</v>
      </c>
      <c r="D1" s="20" t="s">
        <v>662</v>
      </c>
      <c r="E1" s="3" t="s">
        <v>663</v>
      </c>
    </row>
    <row r="2" spans="1:5" ht="11.25">
      <c r="A2" s="19">
        <v>1</v>
      </c>
      <c r="B2" s="4">
        <v>50.5</v>
      </c>
      <c r="D2" s="19">
        <v>1</v>
      </c>
      <c r="E2" s="4">
        <v>44</v>
      </c>
    </row>
    <row r="3" spans="1:5" ht="11.25">
      <c r="A3" s="19">
        <v>2</v>
      </c>
      <c r="B3" s="4">
        <v>52</v>
      </c>
      <c r="D3" s="19">
        <v>2</v>
      </c>
      <c r="E3" s="4">
        <v>70.2</v>
      </c>
    </row>
    <row r="4" spans="1:5" ht="11.25">
      <c r="A4" s="19">
        <v>3</v>
      </c>
      <c r="B4" s="4">
        <v>56</v>
      </c>
      <c r="D4" s="19">
        <v>3</v>
      </c>
      <c r="E4" s="4">
        <v>76</v>
      </c>
    </row>
    <row r="5" spans="1:5" ht="11.25">
      <c r="A5" s="19">
        <v>4</v>
      </c>
      <c r="B5" s="4">
        <v>44</v>
      </c>
      <c r="D5" s="19">
        <v>4</v>
      </c>
      <c r="E5" s="4">
        <v>82</v>
      </c>
    </row>
    <row r="6" spans="1:5" ht="11.25">
      <c r="A6" s="19">
        <v>5</v>
      </c>
      <c r="B6" s="4">
        <v>58.5</v>
      </c>
      <c r="D6" s="19">
        <v>5</v>
      </c>
      <c r="E6" s="4">
        <v>84</v>
      </c>
    </row>
    <row r="7" spans="1:5" ht="11.25">
      <c r="A7" s="19">
        <v>6</v>
      </c>
      <c r="B7" s="4">
        <v>63.4</v>
      </c>
      <c r="D7" s="19">
        <v>6</v>
      </c>
      <c r="E7" s="4">
        <v>84</v>
      </c>
    </row>
    <row r="8" spans="1:5" ht="11.25">
      <c r="A8" s="19">
        <v>7</v>
      </c>
      <c r="B8" s="4">
        <v>70.2</v>
      </c>
      <c r="D8" s="19">
        <v>7</v>
      </c>
      <c r="E8" s="4">
        <v>100</v>
      </c>
    </row>
    <row r="9" spans="1:5" ht="11.25">
      <c r="A9" s="19">
        <v>8</v>
      </c>
      <c r="B9" s="4">
        <v>79</v>
      </c>
      <c r="D9" s="19">
        <v>8</v>
      </c>
      <c r="E9" s="4">
        <v>100</v>
      </c>
    </row>
    <row r="10" spans="1:5" ht="11.25">
      <c r="A10" s="19">
        <v>9</v>
      </c>
      <c r="B10" s="4">
        <v>86.8</v>
      </c>
      <c r="D10" s="19">
        <v>9</v>
      </c>
      <c r="E10" s="4">
        <v>78</v>
      </c>
    </row>
    <row r="11" spans="1:5" ht="11.25">
      <c r="A11" s="19">
        <v>10</v>
      </c>
      <c r="B11" s="4">
        <v>92.5</v>
      </c>
      <c r="D11" s="19">
        <v>10</v>
      </c>
      <c r="E11" s="4">
        <v>64</v>
      </c>
    </row>
    <row r="12" spans="1:5" ht="11.25">
      <c r="A12" s="19">
        <v>11</v>
      </c>
      <c r="B12" s="4">
        <v>96.8</v>
      </c>
      <c r="D12" s="19">
        <v>11</v>
      </c>
      <c r="E12" s="4">
        <v>100</v>
      </c>
    </row>
    <row r="13" spans="1:5" ht="11.25">
      <c r="A13" s="19">
        <v>12</v>
      </c>
      <c r="B13" s="4">
        <v>100</v>
      </c>
      <c r="D13" s="19">
        <v>12</v>
      </c>
      <c r="E13" s="4">
        <v>92</v>
      </c>
    </row>
    <row r="14" spans="1:5" ht="11.25">
      <c r="A14" s="19">
        <v>13</v>
      </c>
      <c r="B14" s="4">
        <v>100</v>
      </c>
      <c r="D14" s="19">
        <v>13</v>
      </c>
      <c r="E14" s="4">
        <v>84</v>
      </c>
    </row>
    <row r="15" spans="1:5" ht="11.25">
      <c r="A15" s="19">
        <v>14</v>
      </c>
      <c r="B15" s="4">
        <v>94</v>
      </c>
      <c r="D15" s="19">
        <v>14</v>
      </c>
      <c r="E15" s="4">
        <v>80</v>
      </c>
    </row>
    <row r="16" spans="1:5" ht="11.25">
      <c r="A16" s="19">
        <v>15</v>
      </c>
      <c r="B16" s="4">
        <v>76</v>
      </c>
      <c r="D16" s="19">
        <v>15</v>
      </c>
      <c r="E16" s="4">
        <v>78</v>
      </c>
    </row>
    <row r="17" spans="1:5" ht="11.25">
      <c r="A17" s="19">
        <v>16</v>
      </c>
      <c r="B17" s="4">
        <v>84</v>
      </c>
      <c r="D17" s="19">
        <v>16</v>
      </c>
      <c r="E17" s="4">
        <v>32</v>
      </c>
    </row>
    <row r="18" spans="1:5" ht="11.25">
      <c r="A18" s="19">
        <v>17</v>
      </c>
      <c r="B18" s="4">
        <v>100</v>
      </c>
      <c r="D18" s="19">
        <v>17</v>
      </c>
      <c r="E18" s="4">
        <v>4</v>
      </c>
    </row>
    <row r="19" spans="1:5" ht="11.25">
      <c r="A19" s="19">
        <v>18</v>
      </c>
      <c r="B19" s="4">
        <v>100</v>
      </c>
      <c r="D19" s="19">
        <v>18</v>
      </c>
      <c r="E19" s="4">
        <v>0</v>
      </c>
    </row>
    <row r="20" spans="1:5" ht="11.25">
      <c r="A20" s="19">
        <v>19</v>
      </c>
      <c r="B20" s="4">
        <v>100</v>
      </c>
      <c r="D20" s="19">
        <v>19</v>
      </c>
      <c r="E20" s="4">
        <v>10</v>
      </c>
    </row>
    <row r="21" spans="1:5" ht="11.25">
      <c r="A21" s="19">
        <v>20</v>
      </c>
      <c r="B21" s="4">
        <v>100</v>
      </c>
      <c r="D21" s="19">
        <v>20</v>
      </c>
      <c r="E21" s="4">
        <v>0</v>
      </c>
    </row>
    <row r="22" spans="1:5" ht="11.25">
      <c r="A22" s="19">
        <v>21</v>
      </c>
      <c r="B22" s="4">
        <v>100</v>
      </c>
      <c r="D22" s="19">
        <v>21</v>
      </c>
      <c r="E22" s="4">
        <v>6</v>
      </c>
    </row>
    <row r="23" spans="1:5" ht="11.25">
      <c r="A23" s="19">
        <v>22</v>
      </c>
      <c r="B23" s="4">
        <v>100</v>
      </c>
      <c r="D23" s="19">
        <v>22</v>
      </c>
      <c r="E23" s="4">
        <v>56</v>
      </c>
    </row>
    <row r="24" spans="1:5" ht="11.25">
      <c r="A24" s="19">
        <v>23</v>
      </c>
      <c r="B24" s="4">
        <v>94</v>
      </c>
      <c r="D24" s="19">
        <v>23</v>
      </c>
      <c r="E24" s="4">
        <v>82</v>
      </c>
    </row>
    <row r="25" spans="1:5" ht="11.25">
      <c r="A25" s="19">
        <v>24</v>
      </c>
      <c r="B25" s="4">
        <v>82</v>
      </c>
      <c r="D25" s="19">
        <v>24</v>
      </c>
      <c r="E25" s="4">
        <v>52</v>
      </c>
    </row>
    <row r="26" spans="1:2" ht="11.25">
      <c r="A26" s="19">
        <v>25</v>
      </c>
      <c r="B26" s="4">
        <v>84</v>
      </c>
    </row>
    <row r="27" spans="1:2" ht="11.25">
      <c r="A27" s="19">
        <v>26</v>
      </c>
      <c r="B27" s="4">
        <v>88</v>
      </c>
    </row>
    <row r="28" spans="1:2" ht="11.25">
      <c r="A28" s="19">
        <v>27</v>
      </c>
      <c r="B28" s="4">
        <v>94</v>
      </c>
    </row>
    <row r="29" spans="1:2" ht="11.25">
      <c r="A29" s="19">
        <v>28</v>
      </c>
      <c r="B29" s="4">
        <v>98</v>
      </c>
    </row>
    <row r="30" spans="1:2" ht="11.25">
      <c r="A30" s="19">
        <v>29</v>
      </c>
      <c r="B30" s="4">
        <v>100</v>
      </c>
    </row>
    <row r="31" spans="1:2" ht="11.25">
      <c r="A31" s="19">
        <v>30</v>
      </c>
      <c r="B31" s="4">
        <v>100</v>
      </c>
    </row>
    <row r="32" spans="1:2" ht="11.25">
      <c r="A32" s="19">
        <v>31</v>
      </c>
      <c r="B32" s="4">
        <v>100</v>
      </c>
    </row>
    <row r="33" spans="1:2" ht="11.25">
      <c r="A33" s="19">
        <v>32</v>
      </c>
      <c r="B33" s="4">
        <v>94</v>
      </c>
    </row>
    <row r="34" spans="1:2" ht="11.25">
      <c r="A34" s="19">
        <v>33</v>
      </c>
      <c r="B34" s="4">
        <v>96</v>
      </c>
    </row>
    <row r="35" spans="1:2" ht="11.25">
      <c r="A35" s="19">
        <v>34</v>
      </c>
      <c r="B35" s="4">
        <v>100</v>
      </c>
    </row>
    <row r="36" spans="1:2" ht="11.25">
      <c r="A36" s="19">
        <v>35</v>
      </c>
      <c r="B36" s="4">
        <v>86</v>
      </c>
    </row>
    <row r="37" spans="1:2" ht="11.25">
      <c r="A37" s="19">
        <v>36</v>
      </c>
      <c r="B37" s="4">
        <v>84</v>
      </c>
    </row>
    <row r="38" spans="1:2" ht="11.25">
      <c r="A38" s="19">
        <v>37</v>
      </c>
      <c r="B38" s="4">
        <v>100</v>
      </c>
    </row>
    <row r="39" spans="1:2" ht="11.25">
      <c r="A39" s="19">
        <v>38</v>
      </c>
      <c r="B39" s="4">
        <v>100</v>
      </c>
    </row>
    <row r="40" spans="1:2" ht="11.25">
      <c r="A40" s="19">
        <v>39</v>
      </c>
      <c r="B40" s="4">
        <v>100</v>
      </c>
    </row>
    <row r="41" spans="1:2" ht="11.25">
      <c r="A41" s="19">
        <v>40</v>
      </c>
      <c r="B41" s="4">
        <v>100</v>
      </c>
    </row>
    <row r="42" spans="1:2" ht="11.25">
      <c r="A42" s="19">
        <v>41</v>
      </c>
      <c r="B42" s="4">
        <v>100</v>
      </c>
    </row>
    <row r="43" spans="1:2" ht="11.25">
      <c r="A43" s="19">
        <v>42</v>
      </c>
      <c r="B43" s="4">
        <v>100</v>
      </c>
    </row>
    <row r="44" spans="1:2" ht="11.25">
      <c r="A44" s="19">
        <v>43</v>
      </c>
      <c r="B44" s="4">
        <v>100</v>
      </c>
    </row>
    <row r="45" spans="1:2" ht="11.25">
      <c r="A45" s="19">
        <v>44</v>
      </c>
      <c r="B45" s="4">
        <v>100</v>
      </c>
    </row>
    <row r="46" spans="1:2" ht="11.25">
      <c r="A46" s="19">
        <v>45</v>
      </c>
      <c r="B46" s="4">
        <v>100</v>
      </c>
    </row>
    <row r="47" spans="1:2" ht="11.25">
      <c r="A47" s="19">
        <v>46</v>
      </c>
      <c r="B47" s="4">
        <v>100</v>
      </c>
    </row>
    <row r="48" spans="1:2" ht="11.25">
      <c r="A48" s="19">
        <v>47</v>
      </c>
      <c r="B48" s="4">
        <v>100</v>
      </c>
    </row>
    <row r="49" spans="1:2" ht="11.25">
      <c r="A49" s="19">
        <v>48</v>
      </c>
      <c r="B49" s="4">
        <v>100</v>
      </c>
    </row>
    <row r="50" spans="1:2" ht="11.25">
      <c r="A50" s="19">
        <v>49</v>
      </c>
      <c r="B50" s="4">
        <v>100</v>
      </c>
    </row>
    <row r="51" spans="1:2" ht="11.25">
      <c r="A51" s="19">
        <v>50</v>
      </c>
      <c r="B51" s="4">
        <v>98</v>
      </c>
    </row>
    <row r="52" spans="1:2" ht="11.25">
      <c r="A52" s="19">
        <v>51</v>
      </c>
      <c r="B52" s="4">
        <v>92</v>
      </c>
    </row>
    <row r="53" spans="1:2" ht="11.25">
      <c r="A53" s="19">
        <v>52</v>
      </c>
      <c r="B53" s="4">
        <v>82</v>
      </c>
    </row>
    <row r="54" spans="1:2" ht="11.25">
      <c r="A54" s="19">
        <v>53</v>
      </c>
      <c r="B54" s="4">
        <v>78</v>
      </c>
    </row>
    <row r="55" spans="1:2" ht="11.25">
      <c r="A55" s="19">
        <v>54</v>
      </c>
      <c r="B55" s="4">
        <v>80</v>
      </c>
    </row>
    <row r="56" spans="1:2" ht="11.25">
      <c r="A56" s="19">
        <v>55</v>
      </c>
      <c r="B56" s="4">
        <v>64</v>
      </c>
    </row>
    <row r="57" spans="1:2" ht="11.25">
      <c r="A57" s="19">
        <v>56</v>
      </c>
      <c r="B57" s="4">
        <v>66</v>
      </c>
    </row>
    <row r="58" spans="1:2" ht="11.25">
      <c r="A58" s="19">
        <v>57</v>
      </c>
      <c r="B58" s="4">
        <v>96</v>
      </c>
    </row>
    <row r="59" spans="1:2" ht="11.25">
      <c r="A59" s="19">
        <v>58</v>
      </c>
      <c r="B59" s="4">
        <v>100</v>
      </c>
    </row>
    <row r="60" spans="1:2" ht="11.25">
      <c r="A60" s="19">
        <v>59</v>
      </c>
      <c r="B60" s="4">
        <v>100</v>
      </c>
    </row>
    <row r="61" spans="1:2" ht="11.25">
      <c r="A61" s="19">
        <v>60</v>
      </c>
      <c r="B61" s="4">
        <v>100</v>
      </c>
    </row>
    <row r="62" spans="1:2" ht="11.25">
      <c r="A62" s="19">
        <v>61</v>
      </c>
      <c r="B62" s="4">
        <v>100</v>
      </c>
    </row>
    <row r="63" spans="1:2" ht="11.25">
      <c r="A63" s="19">
        <v>62</v>
      </c>
      <c r="B63" s="4">
        <v>100</v>
      </c>
    </row>
    <row r="64" spans="1:2" ht="11.25">
      <c r="A64" s="19">
        <v>63</v>
      </c>
      <c r="B64" s="4">
        <v>100</v>
      </c>
    </row>
    <row r="65" spans="1:2" ht="11.25">
      <c r="A65" s="19">
        <v>64</v>
      </c>
      <c r="B65" s="4">
        <v>100</v>
      </c>
    </row>
    <row r="66" spans="1:2" ht="11.25">
      <c r="A66" s="19">
        <v>65</v>
      </c>
      <c r="B66" s="4">
        <v>100</v>
      </c>
    </row>
    <row r="67" spans="1:2" ht="11.25">
      <c r="A67" s="19">
        <v>66</v>
      </c>
      <c r="B67" s="4">
        <v>100</v>
      </c>
    </row>
    <row r="68" spans="1:2" ht="11.25">
      <c r="A68" s="19">
        <v>67</v>
      </c>
      <c r="B68" s="4">
        <v>100</v>
      </c>
    </row>
    <row r="69" spans="1:2" ht="11.25">
      <c r="A69" s="19">
        <v>68</v>
      </c>
      <c r="B69" s="4">
        <v>98</v>
      </c>
    </row>
    <row r="70" spans="1:2" ht="11.25">
      <c r="A70" s="19">
        <v>69</v>
      </c>
      <c r="B70" s="4">
        <v>94</v>
      </c>
    </row>
    <row r="71" spans="1:2" ht="11.25">
      <c r="A71" s="19">
        <v>70</v>
      </c>
      <c r="B71" s="4">
        <v>96</v>
      </c>
    </row>
    <row r="72" spans="1:2" ht="11.25">
      <c r="A72" s="19">
        <v>71</v>
      </c>
      <c r="B72" s="4">
        <v>98</v>
      </c>
    </row>
    <row r="73" spans="1:2" ht="11.25">
      <c r="A73" s="19">
        <v>72</v>
      </c>
      <c r="B73" s="4">
        <v>92</v>
      </c>
    </row>
    <row r="74" spans="1:2" ht="11.25">
      <c r="A74" s="19">
        <v>73</v>
      </c>
      <c r="B74" s="4">
        <v>90</v>
      </c>
    </row>
    <row r="75" spans="1:2" ht="11.25">
      <c r="A75" s="19">
        <v>74</v>
      </c>
      <c r="B75" s="4">
        <v>84</v>
      </c>
    </row>
    <row r="76" spans="1:2" ht="11.25">
      <c r="A76" s="19">
        <v>75</v>
      </c>
      <c r="B76" s="4">
        <v>98</v>
      </c>
    </row>
    <row r="77" spans="1:2" ht="11.25">
      <c r="A77" s="19">
        <v>76</v>
      </c>
      <c r="B77" s="4">
        <v>96</v>
      </c>
    </row>
    <row r="78" spans="1:2" ht="11.25">
      <c r="A78" s="19">
        <v>77</v>
      </c>
      <c r="B78" s="4">
        <v>92</v>
      </c>
    </row>
    <row r="79" spans="1:2" ht="11.25">
      <c r="A79" s="19">
        <v>78</v>
      </c>
      <c r="B79" s="4">
        <v>86</v>
      </c>
    </row>
    <row r="80" spans="1:2" ht="11.25">
      <c r="A80" s="19">
        <v>79</v>
      </c>
      <c r="B80" s="4">
        <v>84</v>
      </c>
    </row>
    <row r="81" spans="1:2" ht="11.25">
      <c r="A81" s="19">
        <v>80</v>
      </c>
      <c r="B81" s="4">
        <v>82</v>
      </c>
    </row>
    <row r="82" spans="1:2" ht="11.25">
      <c r="A82" s="19">
        <v>81</v>
      </c>
      <c r="B82" s="4">
        <v>80</v>
      </c>
    </row>
    <row r="83" spans="1:2" ht="11.25">
      <c r="A83" s="19">
        <v>82</v>
      </c>
      <c r="B83" s="4">
        <v>100</v>
      </c>
    </row>
    <row r="84" spans="1:2" ht="11.25">
      <c r="A84" s="19">
        <v>83</v>
      </c>
      <c r="B84" s="4">
        <v>98</v>
      </c>
    </row>
    <row r="85" spans="1:2" ht="11.25">
      <c r="A85" s="19">
        <v>84</v>
      </c>
      <c r="B85" s="4">
        <v>92</v>
      </c>
    </row>
    <row r="86" spans="1:2" ht="11.25">
      <c r="A86" s="19">
        <v>85</v>
      </c>
      <c r="B86" s="4">
        <v>96</v>
      </c>
    </row>
    <row r="87" spans="1:2" ht="11.25">
      <c r="A87" s="19">
        <v>86</v>
      </c>
      <c r="B87" s="4">
        <v>96</v>
      </c>
    </row>
    <row r="88" spans="1:2" ht="11.25">
      <c r="A88" s="19">
        <v>87</v>
      </c>
      <c r="B88" s="4">
        <v>92</v>
      </c>
    </row>
    <row r="89" spans="1:2" ht="11.25">
      <c r="A89" s="19">
        <v>88</v>
      </c>
      <c r="B89" s="4">
        <v>90</v>
      </c>
    </row>
    <row r="90" spans="1:2" ht="11.25">
      <c r="A90" s="19">
        <v>89</v>
      </c>
      <c r="B90" s="4">
        <v>86</v>
      </c>
    </row>
    <row r="91" spans="1:2" ht="11.25">
      <c r="A91" s="19">
        <v>90</v>
      </c>
      <c r="B91" s="4">
        <v>78</v>
      </c>
    </row>
    <row r="92" spans="1:2" ht="11.25">
      <c r="A92" s="19">
        <v>91</v>
      </c>
      <c r="B92" s="4">
        <v>72</v>
      </c>
    </row>
    <row r="93" spans="1:2" ht="11.25">
      <c r="A93" s="19">
        <v>92</v>
      </c>
      <c r="B93" s="4">
        <v>74</v>
      </c>
    </row>
    <row r="94" spans="1:2" ht="11.25">
      <c r="A94" s="19">
        <v>93</v>
      </c>
      <c r="B94" s="4">
        <v>62</v>
      </c>
    </row>
    <row r="95" spans="1:2" ht="11.25">
      <c r="A95" s="19">
        <v>94</v>
      </c>
      <c r="B95" s="4">
        <v>58</v>
      </c>
    </row>
    <row r="96" spans="1:2" ht="11.25">
      <c r="A96" s="19">
        <v>95</v>
      </c>
      <c r="B96" s="4">
        <v>62</v>
      </c>
    </row>
    <row r="97" spans="1:2" ht="11.25">
      <c r="A97" s="19">
        <v>96</v>
      </c>
      <c r="B97" s="4">
        <v>32</v>
      </c>
    </row>
    <row r="98" spans="1:2" ht="11.25">
      <c r="A98" s="19">
        <v>97</v>
      </c>
      <c r="B98" s="4">
        <v>28</v>
      </c>
    </row>
    <row r="99" spans="1:2" ht="11.25">
      <c r="A99" s="19">
        <v>98</v>
      </c>
      <c r="B99" s="4">
        <v>24</v>
      </c>
    </row>
    <row r="100" spans="1:2" ht="11.25">
      <c r="A100" s="19">
        <v>99</v>
      </c>
      <c r="B100" s="4">
        <v>26</v>
      </c>
    </row>
    <row r="101" spans="1:2" ht="11.25">
      <c r="A101" s="19">
        <v>100</v>
      </c>
      <c r="B101" s="4">
        <v>18</v>
      </c>
    </row>
    <row r="102" spans="1:2" ht="11.25">
      <c r="A102" s="19">
        <v>101</v>
      </c>
      <c r="B102" s="4">
        <v>12</v>
      </c>
    </row>
    <row r="103" spans="1:2" ht="11.25">
      <c r="A103" s="19">
        <v>102</v>
      </c>
      <c r="B103" s="4">
        <v>4</v>
      </c>
    </row>
    <row r="104" spans="1:2" ht="11.25">
      <c r="A104" s="19">
        <v>103</v>
      </c>
      <c r="B104" s="4">
        <v>0</v>
      </c>
    </row>
    <row r="105" spans="1:2" ht="11.25">
      <c r="A105" s="19">
        <v>104</v>
      </c>
      <c r="B105" s="4">
        <v>0</v>
      </c>
    </row>
    <row r="106" spans="1:2" ht="11.25">
      <c r="A106" s="19">
        <v>105</v>
      </c>
      <c r="B106" s="4">
        <v>0</v>
      </c>
    </row>
    <row r="107" spans="1:2" ht="11.25">
      <c r="A107" s="19">
        <v>106</v>
      </c>
      <c r="B107" s="4">
        <v>0</v>
      </c>
    </row>
    <row r="108" spans="1:2" ht="11.25">
      <c r="A108" s="19">
        <v>107</v>
      </c>
      <c r="B108" s="4">
        <v>0</v>
      </c>
    </row>
    <row r="109" spans="1:2" ht="11.25">
      <c r="A109" s="19">
        <v>108</v>
      </c>
      <c r="B109" s="4">
        <v>4</v>
      </c>
    </row>
    <row r="110" spans="1:2" ht="11.25">
      <c r="A110" s="19">
        <v>109</v>
      </c>
      <c r="B110" s="4">
        <v>10</v>
      </c>
    </row>
    <row r="111" spans="1:2" ht="11.25">
      <c r="A111" s="19">
        <v>110</v>
      </c>
      <c r="B111" s="4">
        <v>12</v>
      </c>
    </row>
    <row r="112" spans="1:2" ht="11.25">
      <c r="A112" s="19">
        <v>111</v>
      </c>
      <c r="B112" s="4">
        <v>20</v>
      </c>
    </row>
    <row r="113" spans="1:2" ht="11.25">
      <c r="A113" s="19">
        <v>112</v>
      </c>
      <c r="B113" s="4">
        <v>14</v>
      </c>
    </row>
    <row r="114" spans="1:2" ht="11.25">
      <c r="A114" s="19">
        <v>113</v>
      </c>
      <c r="B114" s="4">
        <v>12</v>
      </c>
    </row>
    <row r="115" spans="1:2" ht="11.25">
      <c r="A115" s="19">
        <v>114</v>
      </c>
      <c r="B115" s="4">
        <v>10</v>
      </c>
    </row>
    <row r="116" spans="1:2" ht="11.25">
      <c r="A116" s="19">
        <v>115</v>
      </c>
      <c r="B116" s="4">
        <v>4</v>
      </c>
    </row>
    <row r="117" spans="1:2" ht="11.25">
      <c r="A117" s="19">
        <v>116</v>
      </c>
      <c r="B117" s="4">
        <v>6</v>
      </c>
    </row>
    <row r="118" spans="1:2" ht="11.25">
      <c r="A118" s="19">
        <v>117</v>
      </c>
      <c r="B118" s="4">
        <v>0</v>
      </c>
    </row>
    <row r="119" spans="1:2" ht="11.25">
      <c r="A119" s="19">
        <v>118</v>
      </c>
      <c r="B119" s="4">
        <v>0</v>
      </c>
    </row>
    <row r="120" spans="1:2" ht="11.25">
      <c r="A120" s="19">
        <v>119</v>
      </c>
      <c r="B120" s="4">
        <v>8</v>
      </c>
    </row>
    <row r="121" spans="1:2" ht="11.25">
      <c r="A121" s="19">
        <v>120</v>
      </c>
      <c r="B121" s="4">
        <v>12</v>
      </c>
    </row>
    <row r="122" spans="1:2" ht="11.25">
      <c r="A122" s="19">
        <v>121</v>
      </c>
      <c r="B122" s="4">
        <v>6</v>
      </c>
    </row>
    <row r="123" spans="1:2" ht="11.25">
      <c r="A123" s="19">
        <v>122</v>
      </c>
      <c r="B123" s="4">
        <v>10</v>
      </c>
    </row>
    <row r="124" spans="1:2" ht="11.25">
      <c r="A124" s="19">
        <v>123</v>
      </c>
      <c r="B124" s="4">
        <v>26</v>
      </c>
    </row>
    <row r="125" spans="1:2" ht="11.25">
      <c r="A125" s="19">
        <v>124</v>
      </c>
      <c r="B125" s="4">
        <v>36</v>
      </c>
    </row>
    <row r="126" spans="1:2" ht="11.25">
      <c r="A126" s="19">
        <v>125</v>
      </c>
      <c r="B126" s="4">
        <v>52</v>
      </c>
    </row>
    <row r="127" spans="1:2" ht="11.25">
      <c r="A127" s="19">
        <v>126</v>
      </c>
      <c r="B127" s="4">
        <v>50</v>
      </c>
    </row>
    <row r="128" spans="1:2" ht="11.25">
      <c r="A128" s="19">
        <v>127</v>
      </c>
      <c r="B128" s="4">
        <v>56</v>
      </c>
    </row>
    <row r="129" spans="1:2" ht="11.25">
      <c r="A129" s="19">
        <v>128</v>
      </c>
      <c r="B129" s="4">
        <v>64</v>
      </c>
    </row>
    <row r="130" spans="1:2" ht="11.25">
      <c r="A130" s="19">
        <v>129</v>
      </c>
      <c r="B130" s="4">
        <v>66</v>
      </c>
    </row>
    <row r="131" spans="1:2" ht="11.25">
      <c r="A131" s="19">
        <v>130</v>
      </c>
      <c r="B131" s="4">
        <v>80</v>
      </c>
    </row>
    <row r="132" spans="1:2" ht="11.25">
      <c r="A132" s="19">
        <v>131</v>
      </c>
      <c r="B132" s="4">
        <v>72</v>
      </c>
    </row>
    <row r="133" spans="1:2" ht="11.25">
      <c r="A133" s="19">
        <v>132</v>
      </c>
      <c r="B133" s="4">
        <v>76</v>
      </c>
    </row>
    <row r="134" spans="1:2" ht="11.25">
      <c r="A134" s="19">
        <v>133</v>
      </c>
      <c r="B134" s="4">
        <v>82</v>
      </c>
    </row>
    <row r="135" spans="1:2" ht="11.25">
      <c r="A135" s="19">
        <v>134</v>
      </c>
      <c r="B135" s="4">
        <v>84</v>
      </c>
    </row>
    <row r="136" spans="1:2" ht="11.25">
      <c r="A136" s="19">
        <v>135</v>
      </c>
      <c r="B136" s="4">
        <v>96</v>
      </c>
    </row>
    <row r="137" spans="1:2" ht="11.25">
      <c r="A137" s="19">
        <v>136</v>
      </c>
      <c r="B137" s="4">
        <v>98</v>
      </c>
    </row>
    <row r="138" spans="1:2" ht="11.25">
      <c r="A138" s="19">
        <v>137</v>
      </c>
      <c r="B138" s="4">
        <v>100</v>
      </c>
    </row>
    <row r="139" spans="1:2" ht="11.25">
      <c r="A139" s="19">
        <v>138</v>
      </c>
      <c r="B139" s="4">
        <v>100</v>
      </c>
    </row>
    <row r="140" spans="1:2" ht="11.25">
      <c r="A140" s="19">
        <v>139</v>
      </c>
      <c r="B140" s="4">
        <v>100</v>
      </c>
    </row>
    <row r="141" spans="1:2" ht="11.25">
      <c r="A141" s="19">
        <v>140</v>
      </c>
      <c r="B141" s="4">
        <v>90</v>
      </c>
    </row>
    <row r="142" spans="1:2" ht="11.25">
      <c r="A142" s="19">
        <v>141</v>
      </c>
      <c r="B142" s="4">
        <v>74</v>
      </c>
    </row>
    <row r="143" spans="1:2" ht="11.25">
      <c r="A143" s="19">
        <v>142</v>
      </c>
      <c r="B143" s="4">
        <v>70</v>
      </c>
    </row>
    <row r="144" spans="1:2" ht="11.25">
      <c r="A144" s="19">
        <v>143</v>
      </c>
      <c r="B144" s="4">
        <v>54</v>
      </c>
    </row>
    <row r="145" spans="1:2" ht="11.25">
      <c r="A145" s="19">
        <v>144</v>
      </c>
      <c r="B145" s="4">
        <v>52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7.28125" style="6" customWidth="1"/>
    <col min="2" max="16" width="7.28125" style="5" customWidth="1"/>
    <col min="17" max="16384" width="8.8515625" style="5" customWidth="1"/>
  </cols>
  <sheetData>
    <row r="1" spans="1:10" ht="11.25">
      <c r="A1" s="6" t="s">
        <v>39</v>
      </c>
      <c r="B1" s="5" t="s">
        <v>28</v>
      </c>
      <c r="C1" s="5" t="s">
        <v>40</v>
      </c>
      <c r="D1" s="5" t="s">
        <v>331</v>
      </c>
      <c r="E1" s="5" t="s">
        <v>332</v>
      </c>
      <c r="F1" s="5" t="s">
        <v>333</v>
      </c>
      <c r="G1" s="5" t="s">
        <v>334</v>
      </c>
      <c r="H1" s="5" t="s">
        <v>210</v>
      </c>
      <c r="I1" s="5" t="s">
        <v>211</v>
      </c>
      <c r="J1" s="5" t="s">
        <v>212</v>
      </c>
    </row>
    <row r="2" spans="1:10" ht="11.25">
      <c r="A2" s="6">
        <v>1</v>
      </c>
      <c r="B2" s="5" t="s">
        <v>335</v>
      </c>
      <c r="C2" s="5">
        <v>1</v>
      </c>
      <c r="D2" s="5">
        <v>1</v>
      </c>
      <c r="E2" s="5">
        <v>1</v>
      </c>
      <c r="F2" s="5">
        <v>54.14</v>
      </c>
      <c r="G2" s="5">
        <v>8.66</v>
      </c>
      <c r="H2" s="5">
        <v>1</v>
      </c>
      <c r="I2" s="5">
        <v>1</v>
      </c>
      <c r="J2" s="5">
        <v>201</v>
      </c>
    </row>
    <row r="3" spans="1:10" ht="11.25">
      <c r="A3" s="6">
        <v>2</v>
      </c>
      <c r="B3" s="5" t="s">
        <v>336</v>
      </c>
      <c r="C3" s="5">
        <v>1</v>
      </c>
      <c r="D3" s="5">
        <v>2</v>
      </c>
      <c r="E3" s="5">
        <v>1</v>
      </c>
      <c r="F3" s="5">
        <v>21.23</v>
      </c>
      <c r="G3" s="5">
        <v>9.55</v>
      </c>
      <c r="H3" s="5">
        <v>1</v>
      </c>
      <c r="I3" s="5">
        <v>1</v>
      </c>
      <c r="J3" s="5">
        <v>201</v>
      </c>
    </row>
    <row r="4" spans="1:10" ht="11.25">
      <c r="A4" s="6">
        <v>3</v>
      </c>
      <c r="B4" s="5" t="s">
        <v>337</v>
      </c>
      <c r="C4" s="5">
        <v>1</v>
      </c>
      <c r="D4" s="5">
        <v>3</v>
      </c>
      <c r="E4" s="5">
        <v>1</v>
      </c>
      <c r="F4" s="5">
        <v>41.4</v>
      </c>
      <c r="G4" s="5">
        <v>10.62</v>
      </c>
      <c r="H4" s="5">
        <v>1</v>
      </c>
      <c r="I4" s="5">
        <v>1</v>
      </c>
      <c r="J4" s="5">
        <v>201</v>
      </c>
    </row>
    <row r="5" spans="1:10" ht="11.25">
      <c r="A5" s="6">
        <v>4</v>
      </c>
      <c r="B5" s="5" t="s">
        <v>338</v>
      </c>
      <c r="C5" s="5">
        <v>1</v>
      </c>
      <c r="D5" s="5">
        <v>4</v>
      </c>
      <c r="E5" s="5">
        <v>1</v>
      </c>
      <c r="F5" s="5">
        <v>31.85</v>
      </c>
      <c r="G5" s="5">
        <v>12.74</v>
      </c>
      <c r="H5" s="5">
        <v>1</v>
      </c>
      <c r="I5" s="5">
        <v>1</v>
      </c>
      <c r="J5" s="5">
        <v>201</v>
      </c>
    </row>
    <row r="6" spans="1:10" ht="11.25">
      <c r="A6" s="6">
        <v>5</v>
      </c>
      <c r="B6" s="5" t="s">
        <v>339</v>
      </c>
      <c r="C6" s="5">
        <v>1</v>
      </c>
      <c r="D6" s="5">
        <v>6</v>
      </c>
      <c r="E6" s="5">
        <v>1</v>
      </c>
      <c r="F6" s="5">
        <v>55.2</v>
      </c>
      <c r="G6" s="5">
        <v>23.35</v>
      </c>
      <c r="H6" s="5">
        <v>1</v>
      </c>
      <c r="I6" s="5">
        <v>1</v>
      </c>
      <c r="J6" s="5">
        <v>201</v>
      </c>
    </row>
    <row r="7" spans="1:10" ht="11.25">
      <c r="A7" s="6">
        <v>6</v>
      </c>
      <c r="B7" s="5" t="s">
        <v>340</v>
      </c>
      <c r="C7" s="5">
        <v>1</v>
      </c>
      <c r="D7" s="5">
        <v>7</v>
      </c>
      <c r="E7" s="5">
        <v>1</v>
      </c>
      <c r="F7" s="5">
        <v>20.17</v>
      </c>
      <c r="G7" s="5">
        <v>2.12</v>
      </c>
      <c r="H7" s="5">
        <v>1</v>
      </c>
      <c r="I7" s="5">
        <v>1</v>
      </c>
      <c r="J7" s="5">
        <v>201</v>
      </c>
    </row>
    <row r="8" spans="1:10" ht="11.25">
      <c r="A8" s="6">
        <v>7</v>
      </c>
      <c r="B8" s="5" t="s">
        <v>341</v>
      </c>
      <c r="C8" s="5">
        <v>1</v>
      </c>
      <c r="D8" s="5">
        <v>11</v>
      </c>
      <c r="E8" s="5">
        <v>1</v>
      </c>
      <c r="F8" s="5">
        <v>74.31</v>
      </c>
      <c r="G8" s="5">
        <v>24.42</v>
      </c>
      <c r="H8" s="5">
        <v>1</v>
      </c>
      <c r="I8" s="5">
        <v>1</v>
      </c>
      <c r="J8" s="5">
        <v>201</v>
      </c>
    </row>
    <row r="9" spans="1:10" ht="11.25">
      <c r="A9" s="6">
        <v>8</v>
      </c>
      <c r="B9" s="5" t="s">
        <v>342</v>
      </c>
      <c r="C9" s="5">
        <v>1</v>
      </c>
      <c r="D9" s="5">
        <v>12</v>
      </c>
      <c r="E9" s="5">
        <v>1</v>
      </c>
      <c r="F9" s="5">
        <v>49.89</v>
      </c>
      <c r="G9" s="5">
        <v>10.62</v>
      </c>
      <c r="H9" s="5">
        <v>1</v>
      </c>
      <c r="I9" s="5">
        <v>1</v>
      </c>
      <c r="J9" s="5">
        <v>201</v>
      </c>
    </row>
    <row r="10" spans="1:10" ht="11.25">
      <c r="A10" s="6">
        <v>9</v>
      </c>
      <c r="B10" s="5" t="s">
        <v>343</v>
      </c>
      <c r="C10" s="5">
        <v>1</v>
      </c>
      <c r="D10" s="5">
        <v>13</v>
      </c>
      <c r="E10" s="5">
        <v>1</v>
      </c>
      <c r="F10" s="5">
        <v>36.09</v>
      </c>
      <c r="G10" s="5">
        <v>16.99</v>
      </c>
      <c r="H10" s="5">
        <v>1</v>
      </c>
      <c r="I10" s="5">
        <v>1</v>
      </c>
      <c r="J10" s="5">
        <v>201</v>
      </c>
    </row>
    <row r="11" spans="1:10" ht="11.25">
      <c r="A11" s="6">
        <v>10</v>
      </c>
      <c r="B11" s="5" t="s">
        <v>344</v>
      </c>
      <c r="C11" s="5">
        <v>1</v>
      </c>
      <c r="D11" s="5">
        <v>14</v>
      </c>
      <c r="E11" s="5">
        <v>1</v>
      </c>
      <c r="F11" s="5">
        <v>14.86</v>
      </c>
      <c r="G11" s="5">
        <v>1.06</v>
      </c>
      <c r="H11" s="5">
        <v>1</v>
      </c>
      <c r="I11" s="5">
        <v>1</v>
      </c>
      <c r="J11" s="5">
        <v>201</v>
      </c>
    </row>
    <row r="12" spans="1:10" ht="11.25">
      <c r="A12" s="6">
        <v>11</v>
      </c>
      <c r="B12" s="5" t="s">
        <v>345</v>
      </c>
      <c r="C12" s="5">
        <v>1</v>
      </c>
      <c r="D12" s="5">
        <v>15</v>
      </c>
      <c r="E12" s="5">
        <v>1</v>
      </c>
      <c r="F12" s="5">
        <v>95.54</v>
      </c>
      <c r="G12" s="5">
        <v>31.85</v>
      </c>
      <c r="H12" s="5">
        <v>1</v>
      </c>
      <c r="I12" s="5">
        <v>1</v>
      </c>
      <c r="J12" s="5">
        <v>201</v>
      </c>
    </row>
    <row r="13" spans="1:10" ht="11.25">
      <c r="A13" s="6">
        <v>12</v>
      </c>
      <c r="B13" s="5" t="s">
        <v>346</v>
      </c>
      <c r="C13" s="5">
        <v>1</v>
      </c>
      <c r="D13" s="5">
        <v>16</v>
      </c>
      <c r="E13" s="5">
        <v>1</v>
      </c>
      <c r="F13" s="5">
        <v>26.54</v>
      </c>
      <c r="G13" s="5">
        <v>10.62</v>
      </c>
      <c r="H13" s="5">
        <v>1</v>
      </c>
      <c r="I13" s="5">
        <v>1</v>
      </c>
      <c r="J13" s="5">
        <v>201</v>
      </c>
    </row>
    <row r="14" spans="1:10" ht="11.25">
      <c r="A14" s="6">
        <v>13</v>
      </c>
      <c r="B14" s="5" t="s">
        <v>347</v>
      </c>
      <c r="C14" s="5">
        <v>1</v>
      </c>
      <c r="D14" s="5">
        <v>17</v>
      </c>
      <c r="E14" s="5">
        <v>1</v>
      </c>
      <c r="F14" s="5">
        <v>11.68</v>
      </c>
      <c r="G14" s="5">
        <v>3.18</v>
      </c>
      <c r="H14" s="5">
        <v>1</v>
      </c>
      <c r="I14" s="5">
        <v>1</v>
      </c>
      <c r="J14" s="5">
        <v>201</v>
      </c>
    </row>
    <row r="15" spans="1:10" ht="11.25">
      <c r="A15" s="6">
        <v>14</v>
      </c>
      <c r="B15" s="5" t="s">
        <v>348</v>
      </c>
      <c r="C15" s="5">
        <v>1</v>
      </c>
      <c r="D15" s="5">
        <v>18</v>
      </c>
      <c r="E15" s="5">
        <v>1</v>
      </c>
      <c r="F15" s="5">
        <v>63.69</v>
      </c>
      <c r="G15" s="5">
        <v>36.09</v>
      </c>
      <c r="H15" s="5">
        <v>1</v>
      </c>
      <c r="I15" s="5">
        <v>1</v>
      </c>
      <c r="J15" s="5">
        <v>201</v>
      </c>
    </row>
    <row r="16" spans="1:10" ht="11.25">
      <c r="A16" s="6">
        <v>15</v>
      </c>
      <c r="B16" s="5" t="s">
        <v>349</v>
      </c>
      <c r="C16" s="5">
        <v>1</v>
      </c>
      <c r="D16" s="5">
        <v>19</v>
      </c>
      <c r="E16" s="5">
        <v>1</v>
      </c>
      <c r="F16" s="5">
        <v>47.77</v>
      </c>
      <c r="G16" s="5">
        <v>26.54</v>
      </c>
      <c r="H16" s="5">
        <v>1</v>
      </c>
      <c r="I16" s="5">
        <v>1</v>
      </c>
      <c r="J16" s="5">
        <v>201</v>
      </c>
    </row>
    <row r="17" spans="1:10" ht="11.25">
      <c r="A17" s="6">
        <v>16</v>
      </c>
      <c r="B17" s="5" t="s">
        <v>350</v>
      </c>
      <c r="C17" s="5">
        <v>1</v>
      </c>
      <c r="D17" s="5">
        <v>20</v>
      </c>
      <c r="E17" s="5">
        <v>1</v>
      </c>
      <c r="F17" s="5">
        <v>19.11</v>
      </c>
      <c r="G17" s="5">
        <v>3.18</v>
      </c>
      <c r="H17" s="5">
        <v>1</v>
      </c>
      <c r="I17" s="5">
        <v>1</v>
      </c>
      <c r="J17" s="5">
        <v>201</v>
      </c>
    </row>
    <row r="18" spans="1:10" ht="11.25">
      <c r="A18" s="6">
        <v>17</v>
      </c>
      <c r="B18" s="5" t="s">
        <v>351</v>
      </c>
      <c r="C18" s="5">
        <v>1</v>
      </c>
      <c r="D18" s="5">
        <v>21</v>
      </c>
      <c r="E18" s="5">
        <v>1</v>
      </c>
      <c r="F18" s="5">
        <v>14.86</v>
      </c>
      <c r="G18" s="5">
        <v>8.49</v>
      </c>
      <c r="H18" s="5">
        <v>1</v>
      </c>
      <c r="I18" s="5">
        <v>1</v>
      </c>
      <c r="J18" s="5">
        <v>201</v>
      </c>
    </row>
    <row r="19" spans="1:10" ht="11.25">
      <c r="A19" s="6">
        <v>18</v>
      </c>
      <c r="B19" s="5" t="s">
        <v>352</v>
      </c>
      <c r="C19" s="5">
        <v>1</v>
      </c>
      <c r="D19" s="5">
        <v>22</v>
      </c>
      <c r="E19" s="5">
        <v>1</v>
      </c>
      <c r="F19" s="5">
        <v>10.62</v>
      </c>
      <c r="G19" s="5">
        <v>5.31</v>
      </c>
      <c r="H19" s="5">
        <v>1</v>
      </c>
      <c r="I19" s="5">
        <v>1</v>
      </c>
      <c r="J19" s="5">
        <v>201</v>
      </c>
    </row>
    <row r="20" spans="1:10" ht="11.25">
      <c r="A20" s="6">
        <v>19</v>
      </c>
      <c r="B20" s="5" t="s">
        <v>353</v>
      </c>
      <c r="C20" s="5">
        <v>1</v>
      </c>
      <c r="D20" s="5">
        <v>23</v>
      </c>
      <c r="E20" s="5">
        <v>1</v>
      </c>
      <c r="F20" s="5">
        <v>7.43</v>
      </c>
      <c r="G20" s="5">
        <v>3.18</v>
      </c>
      <c r="H20" s="5">
        <v>1</v>
      </c>
      <c r="I20" s="5">
        <v>1</v>
      </c>
      <c r="J20" s="5">
        <v>201</v>
      </c>
    </row>
    <row r="21" spans="1:10" ht="11.25">
      <c r="A21" s="6">
        <v>20</v>
      </c>
      <c r="B21" s="5" t="s">
        <v>354</v>
      </c>
      <c r="C21" s="5">
        <v>1</v>
      </c>
      <c r="D21" s="5">
        <v>27</v>
      </c>
      <c r="E21" s="5">
        <v>1</v>
      </c>
      <c r="F21" s="5">
        <v>65.82</v>
      </c>
      <c r="G21" s="5">
        <v>13.8</v>
      </c>
      <c r="H21" s="5">
        <v>1</v>
      </c>
      <c r="I21" s="5">
        <v>1</v>
      </c>
      <c r="J21" s="5">
        <v>201</v>
      </c>
    </row>
    <row r="22" spans="1:10" ht="11.25">
      <c r="A22" s="6">
        <v>21</v>
      </c>
      <c r="B22" s="5" t="s">
        <v>355</v>
      </c>
      <c r="C22" s="5">
        <v>1</v>
      </c>
      <c r="D22" s="5">
        <v>28</v>
      </c>
      <c r="E22" s="5">
        <v>1</v>
      </c>
      <c r="F22" s="5">
        <v>18.05</v>
      </c>
      <c r="G22" s="5">
        <v>7.43</v>
      </c>
      <c r="H22" s="5">
        <v>1</v>
      </c>
      <c r="I22" s="5">
        <v>1</v>
      </c>
      <c r="J22" s="5">
        <v>202</v>
      </c>
    </row>
    <row r="23" spans="1:10" ht="11.25">
      <c r="A23" s="6">
        <v>22</v>
      </c>
      <c r="B23" s="5" t="s">
        <v>356</v>
      </c>
      <c r="C23" s="5">
        <v>1</v>
      </c>
      <c r="D23" s="5">
        <v>29</v>
      </c>
      <c r="E23" s="5">
        <v>1</v>
      </c>
      <c r="F23" s="5">
        <v>25.48</v>
      </c>
      <c r="G23" s="5">
        <v>4.25</v>
      </c>
      <c r="H23" s="5">
        <v>1</v>
      </c>
      <c r="I23" s="5">
        <v>1</v>
      </c>
      <c r="J23" s="5">
        <v>202</v>
      </c>
    </row>
    <row r="24" spans="1:10" ht="11.25">
      <c r="A24" s="6">
        <v>23</v>
      </c>
      <c r="B24" s="5" t="s">
        <v>357</v>
      </c>
      <c r="C24" s="5">
        <v>1</v>
      </c>
      <c r="D24" s="5">
        <v>31</v>
      </c>
      <c r="E24" s="5">
        <v>1</v>
      </c>
      <c r="F24" s="5">
        <v>45.65</v>
      </c>
      <c r="G24" s="5">
        <v>28.66</v>
      </c>
      <c r="H24" s="5">
        <v>1</v>
      </c>
      <c r="I24" s="5">
        <v>1</v>
      </c>
      <c r="J24" s="5">
        <v>202</v>
      </c>
    </row>
    <row r="25" spans="1:10" ht="11.25">
      <c r="A25" s="6">
        <v>24</v>
      </c>
      <c r="B25" s="5" t="s">
        <v>358</v>
      </c>
      <c r="C25" s="5">
        <v>1</v>
      </c>
      <c r="D25" s="5">
        <v>32</v>
      </c>
      <c r="E25" s="5">
        <v>1</v>
      </c>
      <c r="F25" s="5">
        <v>62.63</v>
      </c>
      <c r="G25" s="5">
        <v>24.42</v>
      </c>
      <c r="H25" s="5">
        <v>1</v>
      </c>
      <c r="I25" s="5">
        <v>1</v>
      </c>
      <c r="J25" s="5">
        <v>202</v>
      </c>
    </row>
    <row r="26" spans="1:10" ht="11.25">
      <c r="A26" s="6">
        <v>25</v>
      </c>
      <c r="B26" s="5" t="s">
        <v>359</v>
      </c>
      <c r="C26" s="5">
        <v>1</v>
      </c>
      <c r="D26" s="5">
        <v>33</v>
      </c>
      <c r="E26" s="5">
        <v>1</v>
      </c>
      <c r="F26" s="5">
        <v>24.42</v>
      </c>
      <c r="G26" s="5">
        <v>9.55</v>
      </c>
      <c r="H26" s="5">
        <v>2</v>
      </c>
      <c r="I26" s="5">
        <v>2</v>
      </c>
      <c r="J26" s="5">
        <v>202</v>
      </c>
    </row>
    <row r="27" spans="1:10" ht="11.25">
      <c r="A27" s="6">
        <v>26</v>
      </c>
      <c r="B27" s="5" t="s">
        <v>360</v>
      </c>
      <c r="C27" s="5">
        <v>1</v>
      </c>
      <c r="D27" s="5">
        <v>34</v>
      </c>
      <c r="E27" s="5">
        <v>1</v>
      </c>
      <c r="F27" s="5">
        <v>62.63</v>
      </c>
      <c r="G27" s="5">
        <v>27.6</v>
      </c>
      <c r="H27" s="5">
        <v>2</v>
      </c>
      <c r="I27" s="5">
        <v>2</v>
      </c>
      <c r="J27" s="5">
        <v>202</v>
      </c>
    </row>
    <row r="28" spans="1:10" ht="11.25">
      <c r="A28" s="6">
        <v>27</v>
      </c>
      <c r="B28" s="5" t="s">
        <v>361</v>
      </c>
      <c r="C28" s="5">
        <v>1</v>
      </c>
      <c r="D28" s="5">
        <v>35</v>
      </c>
      <c r="E28" s="5">
        <v>1</v>
      </c>
      <c r="F28" s="5">
        <v>35.03</v>
      </c>
      <c r="G28" s="5">
        <v>9.55</v>
      </c>
      <c r="H28" s="5">
        <v>2</v>
      </c>
      <c r="I28" s="5">
        <v>2</v>
      </c>
      <c r="J28" s="5">
        <v>202</v>
      </c>
    </row>
    <row r="29" spans="1:10" ht="11.25">
      <c r="A29" s="6">
        <v>28</v>
      </c>
      <c r="B29" s="5" t="s">
        <v>362</v>
      </c>
      <c r="C29" s="5">
        <v>1</v>
      </c>
      <c r="D29" s="5">
        <v>36</v>
      </c>
      <c r="E29" s="5">
        <v>1</v>
      </c>
      <c r="F29" s="5">
        <v>32.91</v>
      </c>
      <c r="G29" s="5">
        <v>18.05</v>
      </c>
      <c r="H29" s="5">
        <v>2</v>
      </c>
      <c r="I29" s="5">
        <v>2</v>
      </c>
      <c r="J29" s="5">
        <v>202</v>
      </c>
    </row>
    <row r="30" spans="1:10" ht="11.25">
      <c r="A30" s="6">
        <v>29</v>
      </c>
      <c r="B30" s="5" t="s">
        <v>363</v>
      </c>
      <c r="C30" s="5">
        <v>1</v>
      </c>
      <c r="D30" s="5">
        <v>39</v>
      </c>
      <c r="E30" s="5">
        <v>1</v>
      </c>
      <c r="F30" s="5">
        <v>27</v>
      </c>
      <c r="G30" s="5">
        <v>11</v>
      </c>
      <c r="H30" s="5">
        <v>2</v>
      </c>
      <c r="I30" s="5">
        <v>2</v>
      </c>
      <c r="J30" s="5">
        <v>202</v>
      </c>
    </row>
    <row r="31" spans="1:10" ht="11.25">
      <c r="A31" s="6">
        <v>30</v>
      </c>
      <c r="B31" s="5" t="s">
        <v>364</v>
      </c>
      <c r="C31" s="5">
        <v>1</v>
      </c>
      <c r="D31" s="5">
        <v>40</v>
      </c>
      <c r="E31" s="5">
        <v>1</v>
      </c>
      <c r="F31" s="5">
        <v>20</v>
      </c>
      <c r="G31" s="5">
        <v>23</v>
      </c>
      <c r="H31" s="5">
        <v>2</v>
      </c>
      <c r="I31" s="5">
        <v>2</v>
      </c>
      <c r="J31" s="5">
        <v>202</v>
      </c>
    </row>
    <row r="32" spans="1:10" ht="11.25">
      <c r="A32" s="6">
        <v>31</v>
      </c>
      <c r="B32" s="5" t="s">
        <v>365</v>
      </c>
      <c r="C32" s="5">
        <v>1</v>
      </c>
      <c r="D32" s="5">
        <v>41</v>
      </c>
      <c r="E32" s="5">
        <v>1</v>
      </c>
      <c r="F32" s="5">
        <v>37</v>
      </c>
      <c r="G32" s="5">
        <v>10</v>
      </c>
      <c r="H32" s="5">
        <v>2</v>
      </c>
      <c r="I32" s="5">
        <v>2</v>
      </c>
      <c r="J32" s="5">
        <v>202</v>
      </c>
    </row>
    <row r="33" spans="1:10" ht="11.25">
      <c r="A33" s="6">
        <v>32</v>
      </c>
      <c r="B33" s="5" t="s">
        <v>366</v>
      </c>
      <c r="C33" s="5">
        <v>1</v>
      </c>
      <c r="D33" s="5">
        <v>42</v>
      </c>
      <c r="E33" s="5">
        <v>1</v>
      </c>
      <c r="F33" s="5">
        <v>37</v>
      </c>
      <c r="G33" s="5">
        <v>23</v>
      </c>
      <c r="H33" s="5">
        <v>2</v>
      </c>
      <c r="I33" s="5">
        <v>2</v>
      </c>
      <c r="J33" s="5">
        <v>202</v>
      </c>
    </row>
    <row r="34" spans="1:10" ht="11.25">
      <c r="A34" s="6">
        <v>33</v>
      </c>
      <c r="B34" s="5" t="s">
        <v>367</v>
      </c>
      <c r="C34" s="5">
        <v>1</v>
      </c>
      <c r="D34" s="5">
        <v>43</v>
      </c>
      <c r="E34" s="5">
        <v>1</v>
      </c>
      <c r="F34" s="5">
        <v>18</v>
      </c>
      <c r="G34" s="5">
        <v>7</v>
      </c>
      <c r="H34" s="5">
        <v>2</v>
      </c>
      <c r="I34" s="5">
        <v>2</v>
      </c>
      <c r="J34" s="5">
        <v>202</v>
      </c>
    </row>
    <row r="35" spans="1:10" ht="11.25">
      <c r="A35" s="6">
        <v>34</v>
      </c>
      <c r="B35" s="5" t="s">
        <v>368</v>
      </c>
      <c r="C35" s="5">
        <v>1</v>
      </c>
      <c r="D35" s="5">
        <v>44</v>
      </c>
      <c r="E35" s="5">
        <v>1</v>
      </c>
      <c r="F35" s="5">
        <v>16</v>
      </c>
      <c r="G35" s="5">
        <v>8</v>
      </c>
      <c r="H35" s="5">
        <v>2</v>
      </c>
      <c r="I35" s="5">
        <v>2</v>
      </c>
      <c r="J35" s="5">
        <v>202</v>
      </c>
    </row>
    <row r="36" spans="1:10" ht="11.25">
      <c r="A36" s="6">
        <v>35</v>
      </c>
      <c r="B36" s="5" t="s">
        <v>369</v>
      </c>
      <c r="C36" s="5">
        <v>1</v>
      </c>
      <c r="D36" s="5">
        <v>45</v>
      </c>
      <c r="E36" s="5">
        <v>1</v>
      </c>
      <c r="F36" s="5">
        <v>53</v>
      </c>
      <c r="G36" s="5">
        <v>22</v>
      </c>
      <c r="H36" s="5">
        <v>2</v>
      </c>
      <c r="I36" s="5">
        <v>2</v>
      </c>
      <c r="J36" s="5">
        <v>202</v>
      </c>
    </row>
    <row r="37" spans="1:10" ht="11.25">
      <c r="A37" s="6">
        <v>36</v>
      </c>
      <c r="B37" s="5" t="s">
        <v>370</v>
      </c>
      <c r="C37" s="5">
        <v>1</v>
      </c>
      <c r="D37" s="5">
        <v>46</v>
      </c>
      <c r="E37" s="5">
        <v>1</v>
      </c>
      <c r="F37" s="5">
        <v>28</v>
      </c>
      <c r="G37" s="5">
        <v>10</v>
      </c>
      <c r="H37" s="5">
        <v>2</v>
      </c>
      <c r="I37" s="5">
        <v>2</v>
      </c>
      <c r="J37" s="5">
        <v>202</v>
      </c>
    </row>
    <row r="38" spans="1:10" ht="11.25">
      <c r="A38" s="6">
        <v>37</v>
      </c>
      <c r="B38" s="5" t="s">
        <v>371</v>
      </c>
      <c r="C38" s="5">
        <v>1</v>
      </c>
      <c r="D38" s="5">
        <v>47</v>
      </c>
      <c r="E38" s="5">
        <v>1</v>
      </c>
      <c r="F38" s="5">
        <v>34</v>
      </c>
      <c r="G38" s="5">
        <v>0</v>
      </c>
      <c r="H38" s="5">
        <v>2</v>
      </c>
      <c r="I38" s="5">
        <v>2</v>
      </c>
      <c r="J38" s="5">
        <v>202</v>
      </c>
    </row>
    <row r="39" spans="1:10" ht="11.25">
      <c r="A39" s="6">
        <v>38</v>
      </c>
      <c r="B39" s="5" t="s">
        <v>372</v>
      </c>
      <c r="C39" s="5">
        <v>1</v>
      </c>
      <c r="D39" s="5">
        <v>48</v>
      </c>
      <c r="E39" s="5">
        <v>1</v>
      </c>
      <c r="F39" s="5">
        <v>20</v>
      </c>
      <c r="G39" s="5">
        <v>11</v>
      </c>
      <c r="H39" s="5">
        <v>2</v>
      </c>
      <c r="I39" s="5">
        <v>2</v>
      </c>
      <c r="J39" s="5">
        <v>202</v>
      </c>
    </row>
    <row r="40" spans="1:10" ht="11.25">
      <c r="A40" s="6">
        <v>39</v>
      </c>
      <c r="B40" s="5" t="s">
        <v>373</v>
      </c>
      <c r="C40" s="5">
        <v>1</v>
      </c>
      <c r="D40" s="5">
        <v>49</v>
      </c>
      <c r="E40" s="5">
        <v>1</v>
      </c>
      <c r="F40" s="5">
        <v>87</v>
      </c>
      <c r="G40" s="5">
        <v>30</v>
      </c>
      <c r="H40" s="5">
        <v>2</v>
      </c>
      <c r="I40" s="5">
        <v>2</v>
      </c>
      <c r="J40" s="5">
        <v>202</v>
      </c>
    </row>
    <row r="41" spans="1:10" ht="11.25">
      <c r="A41" s="6">
        <v>40</v>
      </c>
      <c r="B41" s="5" t="s">
        <v>374</v>
      </c>
      <c r="C41" s="5">
        <v>1</v>
      </c>
      <c r="D41" s="5">
        <v>50</v>
      </c>
      <c r="E41" s="5">
        <v>1</v>
      </c>
      <c r="F41" s="5">
        <v>17</v>
      </c>
      <c r="G41" s="5">
        <v>4</v>
      </c>
      <c r="H41" s="5">
        <v>2</v>
      </c>
      <c r="I41" s="5">
        <v>2</v>
      </c>
      <c r="J41" s="5">
        <v>202</v>
      </c>
    </row>
    <row r="42" spans="1:10" ht="11.25">
      <c r="A42" s="6">
        <v>41</v>
      </c>
      <c r="B42" s="5" t="s">
        <v>375</v>
      </c>
      <c r="C42" s="5">
        <v>1</v>
      </c>
      <c r="D42" s="5">
        <v>51</v>
      </c>
      <c r="E42" s="5">
        <v>1</v>
      </c>
      <c r="F42" s="5">
        <v>17</v>
      </c>
      <c r="G42" s="5">
        <v>8</v>
      </c>
      <c r="H42" s="5">
        <v>2</v>
      </c>
      <c r="I42" s="5">
        <v>2</v>
      </c>
      <c r="J42" s="5">
        <v>203</v>
      </c>
    </row>
    <row r="43" spans="1:10" ht="11.25">
      <c r="A43" s="6">
        <v>42</v>
      </c>
      <c r="B43" s="5" t="s">
        <v>376</v>
      </c>
      <c r="C43" s="5">
        <v>1</v>
      </c>
      <c r="D43" s="5">
        <v>52</v>
      </c>
      <c r="E43" s="5">
        <v>1</v>
      </c>
      <c r="F43" s="5">
        <v>18</v>
      </c>
      <c r="G43" s="5">
        <v>5</v>
      </c>
      <c r="H43" s="5">
        <v>2</v>
      </c>
      <c r="I43" s="5">
        <v>2</v>
      </c>
      <c r="J43" s="5">
        <v>203</v>
      </c>
    </row>
    <row r="44" spans="1:10" ht="11.25">
      <c r="A44" s="6">
        <v>43</v>
      </c>
      <c r="B44" s="5" t="s">
        <v>377</v>
      </c>
      <c r="C44" s="5">
        <v>1</v>
      </c>
      <c r="D44" s="5">
        <v>53</v>
      </c>
      <c r="E44" s="5">
        <v>1</v>
      </c>
      <c r="F44" s="5">
        <v>23</v>
      </c>
      <c r="G44" s="5">
        <v>11</v>
      </c>
      <c r="H44" s="5">
        <v>2</v>
      </c>
      <c r="I44" s="5">
        <v>2</v>
      </c>
      <c r="J44" s="5">
        <v>203</v>
      </c>
    </row>
    <row r="45" spans="1:10" ht="11.25">
      <c r="A45" s="6">
        <v>44</v>
      </c>
      <c r="B45" s="5" t="s">
        <v>378</v>
      </c>
      <c r="C45" s="5">
        <v>1</v>
      </c>
      <c r="D45" s="5">
        <v>54</v>
      </c>
      <c r="E45" s="5">
        <v>1</v>
      </c>
      <c r="F45" s="5">
        <v>113</v>
      </c>
      <c r="G45" s="5">
        <v>32</v>
      </c>
      <c r="H45" s="5">
        <v>2</v>
      </c>
      <c r="I45" s="5">
        <v>2</v>
      </c>
      <c r="J45" s="5">
        <v>203</v>
      </c>
    </row>
    <row r="46" spans="1:10" ht="11.25">
      <c r="A46" s="6">
        <v>45</v>
      </c>
      <c r="B46" s="5" t="s">
        <v>379</v>
      </c>
      <c r="C46" s="5">
        <v>1</v>
      </c>
      <c r="D46" s="5">
        <v>55</v>
      </c>
      <c r="E46" s="5">
        <v>1</v>
      </c>
      <c r="F46" s="5">
        <v>63</v>
      </c>
      <c r="G46" s="5">
        <v>22</v>
      </c>
      <c r="H46" s="5">
        <v>2</v>
      </c>
      <c r="I46" s="5">
        <v>2</v>
      </c>
      <c r="J46" s="5">
        <v>203</v>
      </c>
    </row>
    <row r="47" spans="1:10" ht="11.25">
      <c r="A47" s="6">
        <v>46</v>
      </c>
      <c r="B47" s="5" t="s">
        <v>380</v>
      </c>
      <c r="C47" s="5">
        <v>1</v>
      </c>
      <c r="D47" s="5">
        <v>56</v>
      </c>
      <c r="E47" s="5">
        <v>1</v>
      </c>
      <c r="F47" s="5">
        <v>84</v>
      </c>
      <c r="G47" s="5">
        <v>18</v>
      </c>
      <c r="H47" s="5">
        <v>2</v>
      </c>
      <c r="I47" s="5">
        <v>2</v>
      </c>
      <c r="J47" s="5">
        <v>203</v>
      </c>
    </row>
    <row r="48" spans="1:10" ht="11.25">
      <c r="A48" s="6">
        <v>47</v>
      </c>
      <c r="B48" s="5" t="s">
        <v>381</v>
      </c>
      <c r="C48" s="5">
        <v>1</v>
      </c>
      <c r="D48" s="5">
        <v>57</v>
      </c>
      <c r="E48" s="5">
        <v>1</v>
      </c>
      <c r="F48" s="5">
        <v>12</v>
      </c>
      <c r="G48" s="5">
        <v>3</v>
      </c>
      <c r="H48" s="5">
        <v>2</v>
      </c>
      <c r="I48" s="5">
        <v>2</v>
      </c>
      <c r="J48" s="5">
        <v>203</v>
      </c>
    </row>
    <row r="49" spans="1:10" ht="11.25">
      <c r="A49" s="6">
        <v>48</v>
      </c>
      <c r="B49" s="5" t="s">
        <v>382</v>
      </c>
      <c r="C49" s="5">
        <v>1</v>
      </c>
      <c r="D49" s="5">
        <v>58</v>
      </c>
      <c r="E49" s="5">
        <v>1</v>
      </c>
      <c r="F49" s="5">
        <v>12</v>
      </c>
      <c r="G49" s="5">
        <v>3</v>
      </c>
      <c r="H49" s="5">
        <v>2</v>
      </c>
      <c r="I49" s="5">
        <v>2</v>
      </c>
      <c r="J49" s="5">
        <v>203</v>
      </c>
    </row>
    <row r="50" spans="1:10" ht="11.25">
      <c r="A50" s="6">
        <v>49</v>
      </c>
      <c r="B50" s="5" t="s">
        <v>383</v>
      </c>
      <c r="C50" s="5">
        <v>1</v>
      </c>
      <c r="D50" s="5">
        <v>59</v>
      </c>
      <c r="E50" s="5">
        <v>1</v>
      </c>
      <c r="F50" s="5">
        <v>277</v>
      </c>
      <c r="G50" s="5">
        <v>113</v>
      </c>
      <c r="H50" s="5">
        <v>2</v>
      </c>
      <c r="I50" s="5">
        <v>2</v>
      </c>
      <c r="J50" s="5">
        <v>203</v>
      </c>
    </row>
    <row r="51" spans="1:10" ht="11.25">
      <c r="A51" s="6">
        <v>50</v>
      </c>
      <c r="B51" s="5" t="s">
        <v>384</v>
      </c>
      <c r="C51" s="5">
        <v>1</v>
      </c>
      <c r="D51" s="5">
        <v>60</v>
      </c>
      <c r="E51" s="5">
        <v>1</v>
      </c>
      <c r="F51" s="5">
        <v>78</v>
      </c>
      <c r="G51" s="5">
        <v>3</v>
      </c>
      <c r="H51" s="5">
        <v>2</v>
      </c>
      <c r="I51" s="5">
        <v>2</v>
      </c>
      <c r="J51" s="5">
        <v>203</v>
      </c>
    </row>
    <row r="52" spans="1:10" ht="11.25">
      <c r="A52" s="6">
        <v>51</v>
      </c>
      <c r="B52" s="5" t="s">
        <v>385</v>
      </c>
      <c r="C52" s="5">
        <v>1</v>
      </c>
      <c r="D52" s="5">
        <v>62</v>
      </c>
      <c r="E52" s="5">
        <v>1</v>
      </c>
      <c r="F52" s="5">
        <v>77</v>
      </c>
      <c r="G52" s="5">
        <v>14</v>
      </c>
      <c r="H52" s="5">
        <v>2</v>
      </c>
      <c r="I52" s="5">
        <v>2</v>
      </c>
      <c r="J52" s="5">
        <v>203</v>
      </c>
    </row>
    <row r="53" spans="1:10" ht="11.25">
      <c r="A53" s="6">
        <v>52</v>
      </c>
      <c r="B53" s="5" t="s">
        <v>386</v>
      </c>
      <c r="C53" s="5">
        <v>1</v>
      </c>
      <c r="D53" s="5">
        <v>66</v>
      </c>
      <c r="E53" s="5">
        <v>1</v>
      </c>
      <c r="F53" s="5">
        <v>39</v>
      </c>
      <c r="G53" s="5">
        <v>18</v>
      </c>
      <c r="H53" s="5">
        <v>2</v>
      </c>
      <c r="I53" s="5">
        <v>2</v>
      </c>
      <c r="J53" s="5">
        <v>203</v>
      </c>
    </row>
    <row r="54" spans="1:10" ht="11.25">
      <c r="A54" s="6">
        <v>53</v>
      </c>
      <c r="B54" s="5" t="s">
        <v>387</v>
      </c>
      <c r="C54" s="5">
        <v>1</v>
      </c>
      <c r="D54" s="5">
        <v>67</v>
      </c>
      <c r="E54" s="5">
        <v>1</v>
      </c>
      <c r="F54" s="5">
        <v>28</v>
      </c>
      <c r="G54" s="5">
        <v>7</v>
      </c>
      <c r="H54" s="5">
        <v>2</v>
      </c>
      <c r="I54" s="5">
        <v>2</v>
      </c>
      <c r="J54" s="5">
        <v>203</v>
      </c>
    </row>
    <row r="55" spans="1:10" ht="11.25">
      <c r="A55" s="6">
        <v>54</v>
      </c>
      <c r="B55" s="5" t="s">
        <v>388</v>
      </c>
      <c r="C55" s="5">
        <v>1</v>
      </c>
      <c r="D55" s="5">
        <v>70</v>
      </c>
      <c r="E55" s="5">
        <v>1</v>
      </c>
      <c r="F55" s="5">
        <v>66</v>
      </c>
      <c r="G55" s="5">
        <v>20</v>
      </c>
      <c r="H55" s="5">
        <v>1</v>
      </c>
      <c r="I55" s="5">
        <v>1</v>
      </c>
      <c r="J55" s="5">
        <v>203</v>
      </c>
    </row>
    <row r="56" spans="1:10" ht="11.25">
      <c r="A56" s="6">
        <v>55</v>
      </c>
      <c r="B56" s="5" t="s">
        <v>389</v>
      </c>
      <c r="C56" s="5">
        <v>1</v>
      </c>
      <c r="D56" s="5">
        <v>74</v>
      </c>
      <c r="E56" s="5">
        <v>1</v>
      </c>
      <c r="F56" s="5">
        <v>68</v>
      </c>
      <c r="G56" s="5">
        <v>27</v>
      </c>
      <c r="H56" s="5">
        <v>1</v>
      </c>
      <c r="I56" s="5">
        <v>1</v>
      </c>
      <c r="J56" s="5">
        <v>203</v>
      </c>
    </row>
    <row r="57" spans="1:10" ht="11.25">
      <c r="A57" s="6">
        <v>56</v>
      </c>
      <c r="B57" s="5" t="s">
        <v>390</v>
      </c>
      <c r="C57" s="5">
        <v>1</v>
      </c>
      <c r="D57" s="5">
        <v>75</v>
      </c>
      <c r="E57" s="5">
        <v>1</v>
      </c>
      <c r="F57" s="5">
        <v>47</v>
      </c>
      <c r="G57" s="5">
        <v>11</v>
      </c>
      <c r="H57" s="5">
        <v>1</v>
      </c>
      <c r="I57" s="5">
        <v>1</v>
      </c>
      <c r="J57" s="5">
        <v>203</v>
      </c>
    </row>
    <row r="58" spans="1:10" ht="11.25">
      <c r="A58" s="6">
        <v>57</v>
      </c>
      <c r="B58" s="5" t="s">
        <v>391</v>
      </c>
      <c r="C58" s="5">
        <v>1</v>
      </c>
      <c r="D58" s="5">
        <v>76</v>
      </c>
      <c r="E58" s="5">
        <v>1</v>
      </c>
      <c r="F58" s="5">
        <v>68</v>
      </c>
      <c r="G58" s="5">
        <v>36</v>
      </c>
      <c r="H58" s="5">
        <v>2</v>
      </c>
      <c r="I58" s="5">
        <v>2</v>
      </c>
      <c r="J58" s="5">
        <v>203</v>
      </c>
    </row>
    <row r="59" spans="1:10" ht="11.25">
      <c r="A59" s="6">
        <v>58</v>
      </c>
      <c r="B59" s="5" t="s">
        <v>392</v>
      </c>
      <c r="C59" s="5">
        <v>1</v>
      </c>
      <c r="D59" s="5">
        <v>77</v>
      </c>
      <c r="E59" s="5">
        <v>1</v>
      </c>
      <c r="F59" s="5">
        <v>61</v>
      </c>
      <c r="G59" s="5">
        <v>28</v>
      </c>
      <c r="H59" s="5">
        <v>2</v>
      </c>
      <c r="I59" s="5">
        <v>2</v>
      </c>
      <c r="J59" s="5">
        <v>203</v>
      </c>
    </row>
    <row r="60" spans="1:10" ht="11.25">
      <c r="A60" s="6">
        <v>59</v>
      </c>
      <c r="B60" s="5" t="s">
        <v>393</v>
      </c>
      <c r="C60" s="5">
        <v>1</v>
      </c>
      <c r="D60" s="5">
        <v>78</v>
      </c>
      <c r="E60" s="5">
        <v>1</v>
      </c>
      <c r="F60" s="5">
        <v>71</v>
      </c>
      <c r="G60" s="5">
        <v>26</v>
      </c>
      <c r="H60" s="5">
        <v>2</v>
      </c>
      <c r="I60" s="5">
        <v>2</v>
      </c>
      <c r="J60" s="5">
        <v>203</v>
      </c>
    </row>
    <row r="61" spans="1:10" ht="11.25">
      <c r="A61" s="6">
        <v>60</v>
      </c>
      <c r="B61" s="5" t="s">
        <v>394</v>
      </c>
      <c r="C61" s="5">
        <v>1</v>
      </c>
      <c r="D61" s="5">
        <v>79</v>
      </c>
      <c r="E61" s="5">
        <v>1</v>
      </c>
      <c r="F61" s="5">
        <v>39</v>
      </c>
      <c r="G61" s="5">
        <v>32</v>
      </c>
      <c r="H61" s="5">
        <v>2</v>
      </c>
      <c r="I61" s="5">
        <v>2</v>
      </c>
      <c r="J61" s="5">
        <v>203</v>
      </c>
    </row>
    <row r="62" spans="1:10" ht="11.25">
      <c r="A62" s="6">
        <v>61</v>
      </c>
      <c r="B62" s="5" t="s">
        <v>395</v>
      </c>
      <c r="C62" s="5">
        <v>1</v>
      </c>
      <c r="D62" s="5">
        <v>80</v>
      </c>
      <c r="E62" s="5">
        <v>1</v>
      </c>
      <c r="F62" s="5">
        <v>130</v>
      </c>
      <c r="G62" s="5">
        <v>26</v>
      </c>
      <c r="H62" s="5">
        <v>2</v>
      </c>
      <c r="I62" s="5">
        <v>2</v>
      </c>
      <c r="J62" s="5">
        <v>204</v>
      </c>
    </row>
    <row r="63" spans="1:10" ht="11.25">
      <c r="A63" s="6">
        <v>62</v>
      </c>
      <c r="B63" s="5" t="s">
        <v>396</v>
      </c>
      <c r="C63" s="5">
        <v>1</v>
      </c>
      <c r="D63" s="5">
        <v>82</v>
      </c>
      <c r="E63" s="5">
        <v>1</v>
      </c>
      <c r="F63" s="5">
        <v>54</v>
      </c>
      <c r="G63" s="5">
        <v>27</v>
      </c>
      <c r="H63" s="5">
        <v>3</v>
      </c>
      <c r="I63" s="5">
        <v>3</v>
      </c>
      <c r="J63" s="5">
        <v>204</v>
      </c>
    </row>
    <row r="64" spans="1:10" ht="11.25">
      <c r="A64" s="6">
        <v>63</v>
      </c>
      <c r="B64" s="5" t="s">
        <v>397</v>
      </c>
      <c r="C64" s="5">
        <v>1</v>
      </c>
      <c r="D64" s="5">
        <v>83</v>
      </c>
      <c r="E64" s="5">
        <v>1</v>
      </c>
      <c r="F64" s="5">
        <v>20</v>
      </c>
      <c r="G64" s="5">
        <v>10</v>
      </c>
      <c r="H64" s="5">
        <v>3</v>
      </c>
      <c r="I64" s="5">
        <v>3</v>
      </c>
      <c r="J64" s="5">
        <v>204</v>
      </c>
    </row>
    <row r="65" spans="1:10" ht="11.25">
      <c r="A65" s="6">
        <v>64</v>
      </c>
      <c r="B65" s="5" t="s">
        <v>398</v>
      </c>
      <c r="C65" s="5">
        <v>1</v>
      </c>
      <c r="D65" s="5">
        <v>84</v>
      </c>
      <c r="E65" s="5">
        <v>1</v>
      </c>
      <c r="F65" s="5">
        <v>11</v>
      </c>
      <c r="G65" s="5">
        <v>7</v>
      </c>
      <c r="H65" s="5">
        <v>3</v>
      </c>
      <c r="I65" s="5">
        <v>3</v>
      </c>
      <c r="J65" s="5">
        <v>204</v>
      </c>
    </row>
    <row r="66" spans="1:10" ht="11.25">
      <c r="A66" s="6">
        <v>65</v>
      </c>
      <c r="B66" s="5" t="s">
        <v>399</v>
      </c>
      <c r="C66" s="5">
        <v>1</v>
      </c>
      <c r="D66" s="5">
        <v>85</v>
      </c>
      <c r="E66" s="5">
        <v>1</v>
      </c>
      <c r="F66" s="5">
        <v>24</v>
      </c>
      <c r="G66" s="5">
        <v>15</v>
      </c>
      <c r="H66" s="5">
        <v>3</v>
      </c>
      <c r="I66" s="5">
        <v>3</v>
      </c>
      <c r="J66" s="5">
        <v>204</v>
      </c>
    </row>
    <row r="67" spans="1:10" ht="11.25">
      <c r="A67" s="6">
        <v>66</v>
      </c>
      <c r="B67" s="5" t="s">
        <v>400</v>
      </c>
      <c r="C67" s="5">
        <v>1</v>
      </c>
      <c r="D67" s="5">
        <v>86</v>
      </c>
      <c r="E67" s="5">
        <v>1</v>
      </c>
      <c r="F67" s="5">
        <v>21</v>
      </c>
      <c r="G67" s="5">
        <v>10</v>
      </c>
      <c r="H67" s="5">
        <v>3</v>
      </c>
      <c r="I67" s="5">
        <v>3</v>
      </c>
      <c r="J67" s="5">
        <v>204</v>
      </c>
    </row>
    <row r="68" spans="1:10" ht="11.25">
      <c r="A68" s="6">
        <v>67</v>
      </c>
      <c r="B68" s="5" t="s">
        <v>401</v>
      </c>
      <c r="C68" s="5">
        <v>1</v>
      </c>
      <c r="D68" s="5">
        <v>88</v>
      </c>
      <c r="E68" s="5">
        <v>1</v>
      </c>
      <c r="F68" s="5">
        <v>48</v>
      </c>
      <c r="G68" s="5">
        <v>10</v>
      </c>
      <c r="H68" s="5">
        <v>3</v>
      </c>
      <c r="I68" s="5">
        <v>3</v>
      </c>
      <c r="J68" s="5">
        <v>204</v>
      </c>
    </row>
    <row r="69" spans="1:10" ht="11.25">
      <c r="A69" s="6">
        <v>68</v>
      </c>
      <c r="B69" s="5" t="s">
        <v>402</v>
      </c>
      <c r="C69" s="5">
        <v>1</v>
      </c>
      <c r="D69" s="5">
        <v>90</v>
      </c>
      <c r="E69" s="5">
        <v>1</v>
      </c>
      <c r="F69" s="5">
        <v>78</v>
      </c>
      <c r="G69" s="5">
        <v>42</v>
      </c>
      <c r="H69" s="5">
        <v>3</v>
      </c>
      <c r="I69" s="5">
        <v>3</v>
      </c>
      <c r="J69" s="5">
        <v>204</v>
      </c>
    </row>
    <row r="70" spans="1:10" ht="11.25">
      <c r="A70" s="6">
        <v>69</v>
      </c>
      <c r="B70" s="5" t="s">
        <v>403</v>
      </c>
      <c r="C70" s="5">
        <v>1</v>
      </c>
      <c r="D70" s="5">
        <v>92</v>
      </c>
      <c r="E70" s="5">
        <v>1</v>
      </c>
      <c r="F70" s="5">
        <v>65</v>
      </c>
      <c r="G70" s="5">
        <v>10</v>
      </c>
      <c r="H70" s="5">
        <v>3</v>
      </c>
      <c r="I70" s="5">
        <v>3</v>
      </c>
      <c r="J70" s="5">
        <v>204</v>
      </c>
    </row>
    <row r="71" spans="1:10" ht="11.25">
      <c r="A71" s="6">
        <v>70</v>
      </c>
      <c r="B71" s="5" t="s">
        <v>404</v>
      </c>
      <c r="C71" s="5">
        <v>1</v>
      </c>
      <c r="D71" s="5">
        <v>93</v>
      </c>
      <c r="E71" s="5">
        <v>1</v>
      </c>
      <c r="F71" s="5">
        <v>12</v>
      </c>
      <c r="G71" s="5">
        <v>7</v>
      </c>
      <c r="H71" s="5">
        <v>3</v>
      </c>
      <c r="I71" s="5">
        <v>3</v>
      </c>
      <c r="J71" s="5">
        <v>204</v>
      </c>
    </row>
    <row r="72" spans="1:10" ht="11.25">
      <c r="A72" s="6">
        <v>71</v>
      </c>
      <c r="B72" s="5" t="s">
        <v>405</v>
      </c>
      <c r="C72" s="5">
        <v>1</v>
      </c>
      <c r="D72" s="5">
        <v>94</v>
      </c>
      <c r="E72" s="5">
        <v>1</v>
      </c>
      <c r="F72" s="5">
        <v>30</v>
      </c>
      <c r="G72" s="5">
        <v>16</v>
      </c>
      <c r="H72" s="5">
        <v>3</v>
      </c>
      <c r="I72" s="5">
        <v>3</v>
      </c>
      <c r="J72" s="5">
        <v>204</v>
      </c>
    </row>
    <row r="73" spans="1:10" ht="11.25">
      <c r="A73" s="6">
        <v>72</v>
      </c>
      <c r="B73" s="5" t="s">
        <v>406</v>
      </c>
      <c r="C73" s="5">
        <v>1</v>
      </c>
      <c r="D73" s="5">
        <v>95</v>
      </c>
      <c r="E73" s="5">
        <v>1</v>
      </c>
      <c r="F73" s="5">
        <v>42</v>
      </c>
      <c r="G73" s="5">
        <v>31</v>
      </c>
      <c r="H73" s="5">
        <v>3</v>
      </c>
      <c r="I73" s="5">
        <v>3</v>
      </c>
      <c r="J73" s="5">
        <v>204</v>
      </c>
    </row>
    <row r="74" spans="1:10" ht="11.25">
      <c r="A74" s="6">
        <v>73</v>
      </c>
      <c r="B74" s="5" t="s">
        <v>407</v>
      </c>
      <c r="C74" s="5">
        <v>1</v>
      </c>
      <c r="D74" s="5">
        <v>96</v>
      </c>
      <c r="E74" s="5">
        <v>1</v>
      </c>
      <c r="F74" s="5">
        <v>38</v>
      </c>
      <c r="G74" s="5">
        <v>15</v>
      </c>
      <c r="H74" s="5">
        <v>3</v>
      </c>
      <c r="I74" s="5">
        <v>3</v>
      </c>
      <c r="J74" s="5">
        <v>204</v>
      </c>
    </row>
    <row r="75" spans="1:10" ht="11.25">
      <c r="A75" s="6">
        <v>74</v>
      </c>
      <c r="B75" s="5" t="s">
        <v>408</v>
      </c>
      <c r="C75" s="5">
        <v>1</v>
      </c>
      <c r="D75" s="5">
        <v>97</v>
      </c>
      <c r="E75" s="5">
        <v>1</v>
      </c>
      <c r="F75" s="5">
        <v>15</v>
      </c>
      <c r="G75" s="5">
        <v>9</v>
      </c>
      <c r="H75" s="5">
        <v>2</v>
      </c>
      <c r="I75" s="5">
        <v>2</v>
      </c>
      <c r="J75" s="5">
        <v>204</v>
      </c>
    </row>
    <row r="76" spans="1:10" ht="11.25">
      <c r="A76" s="6">
        <v>75</v>
      </c>
      <c r="B76" s="5" t="s">
        <v>409</v>
      </c>
      <c r="C76" s="5">
        <v>1</v>
      </c>
      <c r="D76" s="5">
        <v>98</v>
      </c>
      <c r="E76" s="5">
        <v>1</v>
      </c>
      <c r="F76" s="5">
        <v>34</v>
      </c>
      <c r="G76" s="5">
        <v>8</v>
      </c>
      <c r="H76" s="5">
        <v>2</v>
      </c>
      <c r="I76" s="5">
        <v>2</v>
      </c>
      <c r="J76" s="5">
        <v>204</v>
      </c>
    </row>
    <row r="77" spans="1:10" ht="11.25">
      <c r="A77" s="6">
        <v>76</v>
      </c>
      <c r="B77" s="5" t="s">
        <v>410</v>
      </c>
      <c r="C77" s="5">
        <v>1</v>
      </c>
      <c r="D77" s="5">
        <v>100</v>
      </c>
      <c r="E77" s="5">
        <v>1</v>
      </c>
      <c r="F77" s="5">
        <v>37</v>
      </c>
      <c r="G77" s="5">
        <v>18</v>
      </c>
      <c r="H77" s="5">
        <v>3</v>
      </c>
      <c r="I77" s="5">
        <v>3</v>
      </c>
      <c r="J77" s="5">
        <v>204</v>
      </c>
    </row>
    <row r="78" spans="1:10" ht="11.25">
      <c r="A78" s="6">
        <v>77</v>
      </c>
      <c r="B78" s="5" t="s">
        <v>411</v>
      </c>
      <c r="C78" s="5">
        <v>1</v>
      </c>
      <c r="D78" s="5">
        <v>101</v>
      </c>
      <c r="E78" s="5">
        <v>1</v>
      </c>
      <c r="F78" s="5">
        <v>22</v>
      </c>
      <c r="G78" s="5">
        <v>15</v>
      </c>
      <c r="H78" s="5">
        <v>3</v>
      </c>
      <c r="I78" s="5">
        <v>3</v>
      </c>
      <c r="J78" s="5">
        <v>204</v>
      </c>
    </row>
    <row r="79" spans="1:10" ht="11.25">
      <c r="A79" s="6">
        <v>78</v>
      </c>
      <c r="B79" s="5" t="s">
        <v>412</v>
      </c>
      <c r="C79" s="5">
        <v>1</v>
      </c>
      <c r="D79" s="5">
        <v>102</v>
      </c>
      <c r="E79" s="5">
        <v>1</v>
      </c>
      <c r="F79" s="5">
        <v>5</v>
      </c>
      <c r="G79" s="5">
        <v>3</v>
      </c>
      <c r="H79" s="5">
        <v>3</v>
      </c>
      <c r="I79" s="5">
        <v>3</v>
      </c>
      <c r="J79" s="5">
        <v>204</v>
      </c>
    </row>
    <row r="80" spans="1:10" ht="11.25">
      <c r="A80" s="6">
        <v>79</v>
      </c>
      <c r="B80" s="5" t="s">
        <v>413</v>
      </c>
      <c r="C80" s="5">
        <v>1</v>
      </c>
      <c r="D80" s="5">
        <v>103</v>
      </c>
      <c r="E80" s="5">
        <v>1</v>
      </c>
      <c r="F80" s="5">
        <v>23</v>
      </c>
      <c r="G80" s="5">
        <v>16</v>
      </c>
      <c r="H80" s="5">
        <v>3</v>
      </c>
      <c r="I80" s="5">
        <v>3</v>
      </c>
      <c r="J80" s="5">
        <v>204</v>
      </c>
    </row>
    <row r="81" spans="1:10" ht="11.25">
      <c r="A81" s="6">
        <v>80</v>
      </c>
      <c r="B81" s="5" t="s">
        <v>414</v>
      </c>
      <c r="C81" s="5">
        <v>1</v>
      </c>
      <c r="D81" s="5">
        <v>104</v>
      </c>
      <c r="E81" s="5">
        <v>1</v>
      </c>
      <c r="F81" s="5">
        <v>38</v>
      </c>
      <c r="G81" s="5">
        <v>25</v>
      </c>
      <c r="H81" s="5">
        <v>3</v>
      </c>
      <c r="I81" s="5">
        <v>3</v>
      </c>
      <c r="J81" s="5">
        <v>204</v>
      </c>
    </row>
    <row r="82" spans="1:10" ht="11.25">
      <c r="A82" s="6">
        <v>81</v>
      </c>
      <c r="B82" s="5" t="s">
        <v>415</v>
      </c>
      <c r="C82" s="5">
        <v>1</v>
      </c>
      <c r="D82" s="5">
        <v>105</v>
      </c>
      <c r="E82" s="5">
        <v>1</v>
      </c>
      <c r="F82" s="5">
        <v>31</v>
      </c>
      <c r="G82" s="5">
        <v>26</v>
      </c>
      <c r="H82" s="5">
        <v>3</v>
      </c>
      <c r="I82" s="5">
        <v>3</v>
      </c>
      <c r="J82" s="5">
        <v>205</v>
      </c>
    </row>
    <row r="83" spans="1:10" ht="11.25">
      <c r="A83" s="6">
        <v>82</v>
      </c>
      <c r="B83" s="5" t="s">
        <v>416</v>
      </c>
      <c r="C83" s="5">
        <v>1</v>
      </c>
      <c r="D83" s="5">
        <v>106</v>
      </c>
      <c r="E83" s="5">
        <v>1</v>
      </c>
      <c r="F83" s="5">
        <v>43</v>
      </c>
      <c r="G83" s="5">
        <v>16</v>
      </c>
      <c r="H83" s="5">
        <v>3</v>
      </c>
      <c r="I83" s="5">
        <v>3</v>
      </c>
      <c r="J83" s="5">
        <v>205</v>
      </c>
    </row>
    <row r="84" spans="1:10" ht="11.25">
      <c r="A84" s="6">
        <v>83</v>
      </c>
      <c r="B84" s="5" t="s">
        <v>417</v>
      </c>
      <c r="C84" s="5">
        <v>1</v>
      </c>
      <c r="D84" s="5">
        <v>107</v>
      </c>
      <c r="E84" s="5">
        <v>1</v>
      </c>
      <c r="F84" s="5">
        <v>28</v>
      </c>
      <c r="G84" s="5">
        <v>12</v>
      </c>
      <c r="H84" s="5">
        <v>3</v>
      </c>
      <c r="I84" s="5">
        <v>3</v>
      </c>
      <c r="J84" s="5">
        <v>205</v>
      </c>
    </row>
    <row r="85" spans="1:10" ht="11.25">
      <c r="A85" s="6">
        <v>84</v>
      </c>
      <c r="B85" s="5" t="s">
        <v>418</v>
      </c>
      <c r="C85" s="5">
        <v>1</v>
      </c>
      <c r="D85" s="5">
        <v>108</v>
      </c>
      <c r="E85" s="5">
        <v>1</v>
      </c>
      <c r="F85" s="5">
        <v>2</v>
      </c>
      <c r="G85" s="5">
        <v>1</v>
      </c>
      <c r="H85" s="5">
        <v>3</v>
      </c>
      <c r="I85" s="5">
        <v>3</v>
      </c>
      <c r="J85" s="5">
        <v>205</v>
      </c>
    </row>
    <row r="86" spans="1:10" ht="11.25">
      <c r="A86" s="6">
        <v>85</v>
      </c>
      <c r="B86" s="5" t="s">
        <v>419</v>
      </c>
      <c r="C86" s="5">
        <v>1</v>
      </c>
      <c r="D86" s="5">
        <v>109</v>
      </c>
      <c r="E86" s="5">
        <v>1</v>
      </c>
      <c r="F86" s="5">
        <v>8</v>
      </c>
      <c r="G86" s="5">
        <v>3</v>
      </c>
      <c r="H86" s="5">
        <v>3</v>
      </c>
      <c r="I86" s="5">
        <v>3</v>
      </c>
      <c r="J86" s="5">
        <v>205</v>
      </c>
    </row>
    <row r="87" spans="1:10" ht="11.25">
      <c r="A87" s="6">
        <v>86</v>
      </c>
      <c r="B87" s="5" t="s">
        <v>420</v>
      </c>
      <c r="C87" s="5">
        <v>1</v>
      </c>
      <c r="D87" s="5">
        <v>110</v>
      </c>
      <c r="E87" s="5">
        <v>1</v>
      </c>
      <c r="F87" s="5">
        <v>39</v>
      </c>
      <c r="G87" s="5">
        <v>30</v>
      </c>
      <c r="H87" s="5">
        <v>3</v>
      </c>
      <c r="I87" s="5">
        <v>3</v>
      </c>
      <c r="J87" s="5">
        <v>206</v>
      </c>
    </row>
    <row r="88" spans="1:10" ht="11.25">
      <c r="A88" s="6">
        <v>87</v>
      </c>
      <c r="B88" s="5" t="s">
        <v>421</v>
      </c>
      <c r="C88" s="5">
        <v>1</v>
      </c>
      <c r="D88" s="5">
        <v>112</v>
      </c>
      <c r="E88" s="5">
        <v>1</v>
      </c>
      <c r="F88" s="5">
        <v>25</v>
      </c>
      <c r="G88" s="5">
        <v>13</v>
      </c>
      <c r="H88" s="5">
        <v>3</v>
      </c>
      <c r="I88" s="5">
        <v>3</v>
      </c>
      <c r="J88" s="5">
        <v>206</v>
      </c>
    </row>
    <row r="89" spans="1:10" ht="11.25">
      <c r="A89" s="6">
        <v>88</v>
      </c>
      <c r="B89" s="5" t="s">
        <v>422</v>
      </c>
      <c r="C89" s="5">
        <v>1</v>
      </c>
      <c r="D89" s="5">
        <v>114</v>
      </c>
      <c r="E89" s="5">
        <v>1</v>
      </c>
      <c r="F89" s="5">
        <v>8.49</v>
      </c>
      <c r="G89" s="5">
        <v>3.18</v>
      </c>
      <c r="H89" s="5">
        <v>1</v>
      </c>
      <c r="I89" s="5">
        <v>1</v>
      </c>
      <c r="J89" s="5">
        <v>206</v>
      </c>
    </row>
    <row r="90" spans="1:10" ht="11.25">
      <c r="A90" s="6">
        <v>89</v>
      </c>
      <c r="B90" s="5" t="s">
        <v>423</v>
      </c>
      <c r="C90" s="5">
        <v>1</v>
      </c>
      <c r="D90" s="5">
        <v>115</v>
      </c>
      <c r="E90" s="5">
        <v>1</v>
      </c>
      <c r="F90" s="5">
        <v>23.35</v>
      </c>
      <c r="G90" s="5">
        <v>7.43</v>
      </c>
      <c r="H90" s="5">
        <v>1</v>
      </c>
      <c r="I90" s="5">
        <v>1</v>
      </c>
      <c r="J90" s="5">
        <v>206</v>
      </c>
    </row>
    <row r="91" spans="1:10" ht="11.25">
      <c r="A91" s="6">
        <v>90</v>
      </c>
      <c r="B91" s="5" t="s">
        <v>424</v>
      </c>
      <c r="C91" s="5">
        <v>1</v>
      </c>
      <c r="D91" s="5">
        <v>117</v>
      </c>
      <c r="E91" s="5">
        <v>1</v>
      </c>
      <c r="F91" s="5">
        <v>21.23</v>
      </c>
      <c r="G91" s="5">
        <v>8.49</v>
      </c>
      <c r="H91" s="5">
        <v>1</v>
      </c>
      <c r="I91" s="5">
        <v>1</v>
      </c>
      <c r="J91" s="5">
        <v>206</v>
      </c>
    </row>
    <row r="92" spans="1:10" ht="11.25">
      <c r="A92" s="6">
        <v>91</v>
      </c>
      <c r="B92" s="5" t="s">
        <v>425</v>
      </c>
      <c r="C92" s="5">
        <v>1</v>
      </c>
      <c r="D92" s="5">
        <v>118</v>
      </c>
      <c r="E92" s="5">
        <v>1</v>
      </c>
      <c r="F92" s="5">
        <v>33</v>
      </c>
      <c r="G92" s="5">
        <v>15</v>
      </c>
      <c r="H92" s="5">
        <v>2</v>
      </c>
      <c r="I92" s="5">
        <v>2</v>
      </c>
      <c r="J92" s="5">
        <v>206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7"/>
  <sheetViews>
    <sheetView zoomScalePageLayoutView="0" workbookViewId="0" topLeftCell="A45">
      <selection activeCell="A1" sqref="A1"/>
    </sheetView>
  </sheetViews>
  <sheetFormatPr defaultColWidth="8.8515625" defaultRowHeight="12.75"/>
  <cols>
    <col min="1" max="1" width="7.28125" style="6" customWidth="1"/>
    <col min="2" max="14" width="7.28125" style="5" customWidth="1"/>
    <col min="15" max="16384" width="8.8515625" style="5" customWidth="1"/>
  </cols>
  <sheetData>
    <row r="1" spans="1:14" ht="11.25">
      <c r="A1" s="6" t="s">
        <v>39</v>
      </c>
      <c r="B1" s="5" t="s">
        <v>28</v>
      </c>
      <c r="C1" s="5" t="s">
        <v>40</v>
      </c>
      <c r="D1" s="5" t="s">
        <v>331</v>
      </c>
      <c r="E1" s="5" t="s">
        <v>332</v>
      </c>
      <c r="F1" s="5" t="s">
        <v>426</v>
      </c>
      <c r="G1" s="5" t="s">
        <v>427</v>
      </c>
      <c r="H1" s="5" t="s">
        <v>4</v>
      </c>
      <c r="I1" s="5" t="s">
        <v>2</v>
      </c>
      <c r="J1" s="5" t="s">
        <v>33</v>
      </c>
      <c r="K1" s="5" t="s">
        <v>32</v>
      </c>
      <c r="L1" s="5" t="s">
        <v>210</v>
      </c>
      <c r="M1" s="5" t="s">
        <v>211</v>
      </c>
      <c r="N1" s="5" t="s">
        <v>212</v>
      </c>
    </row>
    <row r="2" spans="1:14" ht="11.25">
      <c r="A2" s="6">
        <v>1001</v>
      </c>
      <c r="B2" s="5" t="s">
        <v>93</v>
      </c>
      <c r="C2" s="5">
        <v>1</v>
      </c>
      <c r="D2" s="4">
        <v>4</v>
      </c>
      <c r="E2" s="5">
        <v>1</v>
      </c>
      <c r="F2" s="5">
        <v>-28.64</v>
      </c>
      <c r="G2" s="5">
        <v>0.11</v>
      </c>
      <c r="H2" s="4">
        <v>30</v>
      </c>
      <c r="I2" s="4">
        <v>5</v>
      </c>
      <c r="J2" s="5">
        <v>300</v>
      </c>
      <c r="K2" s="5">
        <v>-300</v>
      </c>
      <c r="L2" s="5">
        <v>1</v>
      </c>
      <c r="M2" s="5">
        <v>1</v>
      </c>
      <c r="N2" s="5">
        <v>3</v>
      </c>
    </row>
    <row r="3" spans="1:14" ht="11.25">
      <c r="A3" s="6">
        <v>1002</v>
      </c>
      <c r="B3" s="5" t="s">
        <v>94</v>
      </c>
      <c r="C3" s="5">
        <v>1</v>
      </c>
      <c r="D3" s="4">
        <v>6</v>
      </c>
      <c r="E3" s="5">
        <v>1</v>
      </c>
      <c r="F3" s="5">
        <v>14.81</v>
      </c>
      <c r="G3" s="5">
        <v>12.73</v>
      </c>
      <c r="H3" s="4">
        <v>30</v>
      </c>
      <c r="I3" s="4">
        <v>5</v>
      </c>
      <c r="J3" s="5">
        <v>50</v>
      </c>
      <c r="K3" s="5">
        <v>-13</v>
      </c>
      <c r="L3" s="5">
        <v>1</v>
      </c>
      <c r="M3" s="5">
        <v>1</v>
      </c>
      <c r="N3" s="5">
        <v>3</v>
      </c>
    </row>
    <row r="4" spans="1:14" ht="11.25">
      <c r="A4" s="6">
        <v>1003</v>
      </c>
      <c r="B4" s="5" t="s">
        <v>95</v>
      </c>
      <c r="C4" s="5">
        <v>1</v>
      </c>
      <c r="D4" s="4">
        <v>8</v>
      </c>
      <c r="E4" s="5">
        <v>1</v>
      </c>
      <c r="F4" s="5">
        <v>-30.85</v>
      </c>
      <c r="G4" s="5">
        <v>-6.01</v>
      </c>
      <c r="H4" s="4">
        <v>30</v>
      </c>
      <c r="I4" s="4">
        <v>5</v>
      </c>
      <c r="J4" s="5">
        <v>300</v>
      </c>
      <c r="K4" s="5">
        <v>-300</v>
      </c>
      <c r="L4" s="5">
        <v>1</v>
      </c>
      <c r="M4" s="5">
        <v>1</v>
      </c>
      <c r="N4" s="5">
        <v>3</v>
      </c>
    </row>
    <row r="5" spans="1:14" ht="11.25">
      <c r="A5" s="6">
        <v>1004</v>
      </c>
      <c r="B5" s="5" t="s">
        <v>96</v>
      </c>
      <c r="C5" s="5">
        <v>1</v>
      </c>
      <c r="D5" s="4">
        <v>10</v>
      </c>
      <c r="E5" s="5">
        <v>1</v>
      </c>
      <c r="F5" s="5">
        <v>245.77</v>
      </c>
      <c r="G5" s="5">
        <v>-75.78</v>
      </c>
      <c r="H5" s="4">
        <v>300</v>
      </c>
      <c r="I5" s="4">
        <v>150</v>
      </c>
      <c r="J5" s="5">
        <v>200</v>
      </c>
      <c r="K5" s="5">
        <v>-147</v>
      </c>
      <c r="L5" s="5">
        <v>1</v>
      </c>
      <c r="M5" s="5">
        <v>1</v>
      </c>
      <c r="N5" s="5">
        <v>3</v>
      </c>
    </row>
    <row r="6" spans="1:14" ht="11.25">
      <c r="A6" s="6">
        <v>1005</v>
      </c>
      <c r="B6" s="5" t="s">
        <v>97</v>
      </c>
      <c r="C6" s="5">
        <v>1</v>
      </c>
      <c r="D6" s="4">
        <v>12</v>
      </c>
      <c r="E6" s="5">
        <v>1</v>
      </c>
      <c r="F6" s="5">
        <v>186.12</v>
      </c>
      <c r="G6" s="5">
        <v>59.73</v>
      </c>
      <c r="H6" s="4">
        <v>300</v>
      </c>
      <c r="I6" s="4">
        <v>100</v>
      </c>
      <c r="J6" s="5">
        <v>120</v>
      </c>
      <c r="K6" s="5">
        <v>-35</v>
      </c>
      <c r="L6" s="5">
        <v>1</v>
      </c>
      <c r="M6" s="5">
        <v>1</v>
      </c>
      <c r="N6" s="5">
        <v>3</v>
      </c>
    </row>
    <row r="7" spans="1:14" ht="11.25">
      <c r="A7" s="6">
        <v>1006</v>
      </c>
      <c r="B7" s="5" t="s">
        <v>98</v>
      </c>
      <c r="C7" s="5">
        <v>1</v>
      </c>
      <c r="D7" s="4">
        <v>15</v>
      </c>
      <c r="E7" s="5">
        <v>1</v>
      </c>
      <c r="F7" s="5">
        <v>17.08</v>
      </c>
      <c r="G7" s="5">
        <v>-6.73</v>
      </c>
      <c r="H7" s="4">
        <v>30</v>
      </c>
      <c r="I7" s="4">
        <v>10</v>
      </c>
      <c r="J7" s="5">
        <v>30</v>
      </c>
      <c r="K7" s="5">
        <v>-10</v>
      </c>
      <c r="L7" s="5">
        <v>1</v>
      </c>
      <c r="M7" s="5">
        <v>1</v>
      </c>
      <c r="N7" s="5">
        <v>1</v>
      </c>
    </row>
    <row r="8" spans="1:14" ht="11.25">
      <c r="A8" s="6">
        <v>1007</v>
      </c>
      <c r="B8" s="5" t="s">
        <v>99</v>
      </c>
      <c r="C8" s="5">
        <v>1</v>
      </c>
      <c r="D8" s="4">
        <v>18</v>
      </c>
      <c r="E8" s="5">
        <v>1</v>
      </c>
      <c r="F8" s="5">
        <v>58.05</v>
      </c>
      <c r="G8" s="5">
        <v>8.91</v>
      </c>
      <c r="H8" s="4">
        <v>100</v>
      </c>
      <c r="I8" s="4">
        <v>25</v>
      </c>
      <c r="J8" s="5">
        <v>50</v>
      </c>
      <c r="K8" s="5">
        <v>-16</v>
      </c>
      <c r="L8" s="5">
        <v>1</v>
      </c>
      <c r="M8" s="5">
        <v>1</v>
      </c>
      <c r="N8" s="5">
        <v>1</v>
      </c>
    </row>
    <row r="9" spans="1:14" ht="11.25">
      <c r="A9" s="6">
        <v>1008</v>
      </c>
      <c r="B9" s="5" t="s">
        <v>100</v>
      </c>
      <c r="C9" s="5">
        <v>1</v>
      </c>
      <c r="D9" s="4">
        <v>19</v>
      </c>
      <c r="E9" s="5">
        <v>1</v>
      </c>
      <c r="F9" s="5">
        <v>16.46</v>
      </c>
      <c r="G9" s="5">
        <v>-8</v>
      </c>
      <c r="H9" s="4">
        <v>30</v>
      </c>
      <c r="I9" s="4">
        <v>5</v>
      </c>
      <c r="J9" s="5">
        <v>24</v>
      </c>
      <c r="K9" s="5">
        <v>-8</v>
      </c>
      <c r="L9" s="5">
        <v>1</v>
      </c>
      <c r="M9" s="5">
        <v>1</v>
      </c>
      <c r="N9" s="5">
        <v>1</v>
      </c>
    </row>
    <row r="10" spans="1:14" ht="11.25">
      <c r="A10" s="6">
        <v>1009</v>
      </c>
      <c r="B10" s="5" t="s">
        <v>101</v>
      </c>
      <c r="C10" s="5">
        <v>1</v>
      </c>
      <c r="D10" s="4">
        <v>24</v>
      </c>
      <c r="E10" s="5">
        <v>1</v>
      </c>
      <c r="F10" s="5">
        <v>-31.84</v>
      </c>
      <c r="G10" s="5">
        <v>-13.73</v>
      </c>
      <c r="H10" s="4">
        <v>30</v>
      </c>
      <c r="I10" s="4">
        <v>5</v>
      </c>
      <c r="J10" s="5">
        <v>300</v>
      </c>
      <c r="K10" s="5">
        <v>-300</v>
      </c>
      <c r="L10" s="5">
        <v>1</v>
      </c>
      <c r="M10" s="5">
        <v>1</v>
      </c>
      <c r="N10" s="5">
        <v>1</v>
      </c>
    </row>
    <row r="11" spans="1:14" ht="11.25">
      <c r="A11" s="6">
        <v>1010</v>
      </c>
      <c r="B11" s="5" t="s">
        <v>102</v>
      </c>
      <c r="C11" s="5">
        <v>1</v>
      </c>
      <c r="D11" s="4">
        <v>25</v>
      </c>
      <c r="E11" s="5">
        <v>1</v>
      </c>
      <c r="F11" s="5">
        <v>184.24</v>
      </c>
      <c r="G11" s="5">
        <v>47.32</v>
      </c>
      <c r="H11" s="4">
        <v>300</v>
      </c>
      <c r="I11" s="4">
        <v>100</v>
      </c>
      <c r="J11" s="5">
        <v>140</v>
      </c>
      <c r="K11" s="5">
        <v>-47</v>
      </c>
      <c r="L11" s="5">
        <v>1</v>
      </c>
      <c r="M11" s="5">
        <v>1</v>
      </c>
      <c r="N11" s="5">
        <v>2</v>
      </c>
    </row>
    <row r="12" spans="1:14" ht="11.25">
      <c r="A12" s="6">
        <v>1011</v>
      </c>
      <c r="B12" s="5" t="s">
        <v>103</v>
      </c>
      <c r="C12" s="5">
        <v>1</v>
      </c>
      <c r="D12" s="4">
        <v>26</v>
      </c>
      <c r="E12" s="5">
        <v>1</v>
      </c>
      <c r="F12" s="5">
        <v>230.64</v>
      </c>
      <c r="G12" s="5">
        <v>-2.1</v>
      </c>
      <c r="H12" s="4">
        <v>350</v>
      </c>
      <c r="I12" s="4">
        <v>100</v>
      </c>
      <c r="J12" s="5">
        <v>1000</v>
      </c>
      <c r="K12" s="5">
        <v>-1000</v>
      </c>
      <c r="L12" s="5">
        <v>1</v>
      </c>
      <c r="M12" s="5">
        <v>1</v>
      </c>
      <c r="N12" s="5">
        <v>2</v>
      </c>
    </row>
    <row r="13" spans="1:14" ht="11.25">
      <c r="A13" s="6">
        <v>1012</v>
      </c>
      <c r="B13" s="5" t="s">
        <v>104</v>
      </c>
      <c r="C13" s="5">
        <v>1</v>
      </c>
      <c r="D13" s="4">
        <v>27</v>
      </c>
      <c r="E13" s="5">
        <v>1</v>
      </c>
      <c r="F13" s="5">
        <v>-27.23</v>
      </c>
      <c r="G13" s="5">
        <v>-7.64</v>
      </c>
      <c r="H13" s="4">
        <v>30</v>
      </c>
      <c r="I13" s="4">
        <v>8</v>
      </c>
      <c r="J13" s="5">
        <v>300</v>
      </c>
      <c r="K13" s="5">
        <v>-300</v>
      </c>
      <c r="L13" s="5">
        <v>1</v>
      </c>
      <c r="M13" s="5">
        <v>1</v>
      </c>
      <c r="N13" s="5">
        <v>2</v>
      </c>
    </row>
    <row r="14" spans="1:14" ht="11.25">
      <c r="A14" s="6">
        <v>1013</v>
      </c>
      <c r="B14" s="5" t="s">
        <v>105</v>
      </c>
      <c r="C14" s="5">
        <v>1</v>
      </c>
      <c r="D14" s="4">
        <v>31</v>
      </c>
      <c r="E14" s="5">
        <v>1</v>
      </c>
      <c r="F14" s="5">
        <v>9.68</v>
      </c>
      <c r="G14" s="5">
        <v>-7.07</v>
      </c>
      <c r="H14" s="4">
        <v>30</v>
      </c>
      <c r="I14" s="4">
        <v>8</v>
      </c>
      <c r="J14" s="5">
        <v>300</v>
      </c>
      <c r="K14" s="5">
        <v>-300</v>
      </c>
      <c r="L14" s="5">
        <v>1</v>
      </c>
      <c r="M14" s="5">
        <v>1</v>
      </c>
      <c r="N14" s="5">
        <v>2</v>
      </c>
    </row>
    <row r="15" spans="1:14" ht="11.25">
      <c r="A15" s="6">
        <v>1014</v>
      </c>
      <c r="B15" s="5" t="s">
        <v>106</v>
      </c>
      <c r="C15" s="5">
        <v>1</v>
      </c>
      <c r="D15" s="4">
        <v>32</v>
      </c>
      <c r="E15" s="5">
        <v>1</v>
      </c>
      <c r="F15" s="5">
        <v>55.85</v>
      </c>
      <c r="G15" s="5">
        <v>-14</v>
      </c>
      <c r="H15" s="4">
        <v>100</v>
      </c>
      <c r="I15" s="4">
        <v>25</v>
      </c>
      <c r="J15" s="5">
        <v>42</v>
      </c>
      <c r="K15" s="5">
        <v>-14</v>
      </c>
      <c r="L15" s="5">
        <v>1</v>
      </c>
      <c r="M15" s="5">
        <v>1</v>
      </c>
      <c r="N15" s="5">
        <v>2</v>
      </c>
    </row>
    <row r="16" spans="1:14" ht="11.25">
      <c r="A16" s="6">
        <v>1015</v>
      </c>
      <c r="B16" s="5" t="s">
        <v>107</v>
      </c>
      <c r="C16" s="5">
        <v>1</v>
      </c>
      <c r="D16" s="4">
        <v>34</v>
      </c>
      <c r="E16" s="5">
        <v>1</v>
      </c>
      <c r="F16" s="5">
        <v>13.83</v>
      </c>
      <c r="G16" s="5">
        <v>-8</v>
      </c>
      <c r="H16" s="4">
        <v>30</v>
      </c>
      <c r="I16" s="4">
        <v>8</v>
      </c>
      <c r="J16" s="5">
        <v>24</v>
      </c>
      <c r="K16" s="5">
        <v>-8</v>
      </c>
      <c r="L16" s="5">
        <v>2</v>
      </c>
      <c r="M16" s="5">
        <v>2</v>
      </c>
      <c r="N16" s="5">
        <v>2</v>
      </c>
    </row>
    <row r="17" spans="1:14" ht="11.25">
      <c r="A17" s="6">
        <v>1016</v>
      </c>
      <c r="B17" s="5" t="s">
        <v>108</v>
      </c>
      <c r="C17" s="5">
        <v>1</v>
      </c>
      <c r="D17" s="4">
        <v>36</v>
      </c>
      <c r="E17" s="5">
        <v>1</v>
      </c>
      <c r="F17" s="5">
        <v>59.78</v>
      </c>
      <c r="G17" s="5">
        <v>-8</v>
      </c>
      <c r="H17" s="4">
        <v>100</v>
      </c>
      <c r="I17" s="4">
        <v>25</v>
      </c>
      <c r="J17" s="5">
        <v>24</v>
      </c>
      <c r="K17" s="5">
        <v>-8</v>
      </c>
      <c r="L17" s="5">
        <v>2</v>
      </c>
      <c r="M17" s="5">
        <v>2</v>
      </c>
      <c r="N17" s="5">
        <v>2</v>
      </c>
    </row>
    <row r="18" spans="1:14" ht="11.25">
      <c r="A18" s="6">
        <v>1017</v>
      </c>
      <c r="B18" s="5" t="s">
        <v>109</v>
      </c>
      <c r="C18" s="5">
        <v>1</v>
      </c>
      <c r="D18" s="4">
        <v>40</v>
      </c>
      <c r="E18" s="5">
        <v>1</v>
      </c>
      <c r="F18" s="5">
        <v>-18.08</v>
      </c>
      <c r="G18" s="5">
        <v>9.99</v>
      </c>
      <c r="H18" s="4">
        <v>30</v>
      </c>
      <c r="I18" s="4">
        <v>8</v>
      </c>
      <c r="J18" s="5">
        <v>300</v>
      </c>
      <c r="K18" s="5">
        <v>-300</v>
      </c>
      <c r="L18" s="5">
        <v>2</v>
      </c>
      <c r="M18" s="5">
        <v>2</v>
      </c>
      <c r="N18" s="5">
        <v>2</v>
      </c>
    </row>
    <row r="19" spans="1:14" ht="11.25">
      <c r="A19" s="6">
        <v>1018</v>
      </c>
      <c r="B19" s="5" t="s">
        <v>110</v>
      </c>
      <c r="C19" s="5">
        <v>1</v>
      </c>
      <c r="D19" s="4">
        <v>42</v>
      </c>
      <c r="E19" s="5">
        <v>1</v>
      </c>
      <c r="F19" s="5">
        <v>7.6</v>
      </c>
      <c r="G19" s="5">
        <v>-2.3</v>
      </c>
      <c r="H19" s="4">
        <v>30</v>
      </c>
      <c r="I19" s="4">
        <v>8</v>
      </c>
      <c r="J19" s="5">
        <v>300</v>
      </c>
      <c r="K19" s="5">
        <v>-300</v>
      </c>
      <c r="L19" s="5">
        <v>2</v>
      </c>
      <c r="M19" s="5">
        <v>2</v>
      </c>
      <c r="N19" s="5">
        <v>2</v>
      </c>
    </row>
    <row r="20" spans="1:14" ht="11.25">
      <c r="A20" s="6">
        <v>1019</v>
      </c>
      <c r="B20" s="5" t="s">
        <v>111</v>
      </c>
      <c r="C20" s="5">
        <v>1</v>
      </c>
      <c r="D20" s="4">
        <v>46</v>
      </c>
      <c r="E20" s="5">
        <v>1</v>
      </c>
      <c r="F20" s="5">
        <v>75.03</v>
      </c>
      <c r="G20" s="5">
        <v>-26.56</v>
      </c>
      <c r="H20" s="4">
        <v>100</v>
      </c>
      <c r="I20" s="4">
        <v>25</v>
      </c>
      <c r="J20" s="5">
        <v>100</v>
      </c>
      <c r="K20" s="5">
        <v>-100</v>
      </c>
      <c r="L20" s="5">
        <v>2</v>
      </c>
      <c r="M20" s="5">
        <v>2</v>
      </c>
      <c r="N20" s="5">
        <v>1</v>
      </c>
    </row>
    <row r="21" spans="1:14" ht="11.25">
      <c r="A21" s="6">
        <v>1020</v>
      </c>
      <c r="B21" s="5" t="s">
        <v>112</v>
      </c>
      <c r="C21" s="5">
        <v>1</v>
      </c>
      <c r="D21" s="4">
        <v>49</v>
      </c>
      <c r="E21" s="5">
        <v>1</v>
      </c>
      <c r="F21" s="5">
        <v>189.49</v>
      </c>
      <c r="G21" s="5">
        <v>87.95</v>
      </c>
      <c r="H21" s="4">
        <v>250</v>
      </c>
      <c r="I21" s="4">
        <v>50</v>
      </c>
      <c r="J21" s="5">
        <v>210</v>
      </c>
      <c r="K21" s="5">
        <v>-85</v>
      </c>
      <c r="L21" s="5">
        <v>2</v>
      </c>
      <c r="M21" s="5">
        <v>2</v>
      </c>
      <c r="N21" s="5">
        <v>1</v>
      </c>
    </row>
    <row r="22" spans="1:14" ht="11.25">
      <c r="A22" s="6">
        <v>1021</v>
      </c>
      <c r="B22" s="5" t="s">
        <v>113</v>
      </c>
      <c r="C22" s="5">
        <v>1</v>
      </c>
      <c r="D22" s="4">
        <v>54</v>
      </c>
      <c r="E22" s="5">
        <v>1</v>
      </c>
      <c r="F22" s="5">
        <v>133.02</v>
      </c>
      <c r="G22" s="5">
        <v>-80.72</v>
      </c>
      <c r="H22" s="4">
        <v>250</v>
      </c>
      <c r="I22" s="4">
        <v>50</v>
      </c>
      <c r="J22" s="5">
        <v>300</v>
      </c>
      <c r="K22" s="5">
        <v>-300</v>
      </c>
      <c r="L22" s="5">
        <v>2</v>
      </c>
      <c r="M22" s="5">
        <v>2</v>
      </c>
      <c r="N22" s="5">
        <v>2</v>
      </c>
    </row>
    <row r="23" spans="1:14" ht="11.25">
      <c r="A23" s="6">
        <v>1022</v>
      </c>
      <c r="B23" s="5" t="s">
        <v>114</v>
      </c>
      <c r="C23" s="5">
        <v>1</v>
      </c>
      <c r="D23" s="4">
        <v>55</v>
      </c>
      <c r="E23" s="5">
        <v>1</v>
      </c>
      <c r="F23" s="5">
        <v>80.76</v>
      </c>
      <c r="G23" s="5">
        <v>-8</v>
      </c>
      <c r="H23" s="4">
        <v>100</v>
      </c>
      <c r="I23" s="4">
        <v>25</v>
      </c>
      <c r="J23" s="5">
        <v>23</v>
      </c>
      <c r="K23" s="5">
        <v>-8</v>
      </c>
      <c r="L23" s="5">
        <v>2</v>
      </c>
      <c r="M23" s="5">
        <v>2</v>
      </c>
      <c r="N23" s="5">
        <v>2</v>
      </c>
    </row>
    <row r="24" spans="1:14" ht="11.25">
      <c r="A24" s="6">
        <v>1023</v>
      </c>
      <c r="B24" s="5" t="s">
        <v>115</v>
      </c>
      <c r="C24" s="5">
        <v>1</v>
      </c>
      <c r="D24" s="4">
        <v>56</v>
      </c>
      <c r="E24" s="5">
        <v>1</v>
      </c>
      <c r="F24" s="5">
        <v>37.17</v>
      </c>
      <c r="G24" s="5">
        <v>-8</v>
      </c>
      <c r="H24" s="4">
        <v>100</v>
      </c>
      <c r="I24" s="4">
        <v>25</v>
      </c>
      <c r="J24" s="5">
        <v>15</v>
      </c>
      <c r="K24" s="5">
        <v>-8</v>
      </c>
      <c r="L24" s="5">
        <v>2</v>
      </c>
      <c r="M24" s="5">
        <v>2</v>
      </c>
      <c r="N24" s="5">
        <v>2</v>
      </c>
    </row>
    <row r="25" spans="1:14" ht="11.25">
      <c r="A25" s="6">
        <v>1024</v>
      </c>
      <c r="B25" s="5" t="s">
        <v>116</v>
      </c>
      <c r="C25" s="5">
        <v>1</v>
      </c>
      <c r="D25" s="4">
        <v>59</v>
      </c>
      <c r="E25" s="5">
        <v>1</v>
      </c>
      <c r="F25" s="5">
        <v>133.97</v>
      </c>
      <c r="G25" s="5">
        <v>90.31</v>
      </c>
      <c r="H25" s="4">
        <v>200</v>
      </c>
      <c r="I25" s="4">
        <v>50</v>
      </c>
      <c r="J25" s="5">
        <v>180</v>
      </c>
      <c r="K25" s="5">
        <v>-60</v>
      </c>
      <c r="L25" s="5">
        <v>2</v>
      </c>
      <c r="M25" s="5">
        <v>2</v>
      </c>
      <c r="N25" s="5">
        <v>2</v>
      </c>
    </row>
    <row r="26" spans="1:14" ht="11.25">
      <c r="A26" s="6">
        <v>1025</v>
      </c>
      <c r="B26" s="5" t="s">
        <v>117</v>
      </c>
      <c r="C26" s="5">
        <v>1</v>
      </c>
      <c r="D26" s="4">
        <v>61</v>
      </c>
      <c r="E26" s="5">
        <v>1</v>
      </c>
      <c r="F26" s="5">
        <v>125.02</v>
      </c>
      <c r="G26" s="5">
        <v>-38.18</v>
      </c>
      <c r="H26" s="4">
        <v>200</v>
      </c>
      <c r="I26" s="4">
        <v>50</v>
      </c>
      <c r="J26" s="5">
        <v>300</v>
      </c>
      <c r="K26" s="5">
        <v>-100</v>
      </c>
      <c r="L26" s="5">
        <v>2</v>
      </c>
      <c r="M26" s="5">
        <v>2</v>
      </c>
      <c r="N26" s="5">
        <v>2</v>
      </c>
    </row>
    <row r="27" spans="1:14" ht="11.25">
      <c r="A27" s="6">
        <v>1026</v>
      </c>
      <c r="B27" s="5" t="s">
        <v>118</v>
      </c>
      <c r="C27" s="5">
        <v>1</v>
      </c>
      <c r="D27" s="4">
        <v>62</v>
      </c>
      <c r="E27" s="5">
        <v>1</v>
      </c>
      <c r="F27" s="5">
        <v>44.2</v>
      </c>
      <c r="G27" s="5">
        <v>-10.51</v>
      </c>
      <c r="H27" s="4">
        <v>100</v>
      </c>
      <c r="I27" s="4">
        <v>25</v>
      </c>
      <c r="J27" s="5">
        <v>20</v>
      </c>
      <c r="K27" s="5">
        <v>-20</v>
      </c>
      <c r="L27" s="5">
        <v>2</v>
      </c>
      <c r="M27" s="5">
        <v>2</v>
      </c>
      <c r="N27" s="5">
        <v>2</v>
      </c>
    </row>
    <row r="28" spans="1:14" ht="11.25">
      <c r="A28" s="6">
        <v>1027</v>
      </c>
      <c r="B28" s="5" t="s">
        <v>119</v>
      </c>
      <c r="C28" s="5">
        <v>1</v>
      </c>
      <c r="D28" s="4">
        <v>65</v>
      </c>
      <c r="E28" s="5">
        <v>1</v>
      </c>
      <c r="F28" s="5">
        <v>259.09</v>
      </c>
      <c r="G28" s="5">
        <v>66.98</v>
      </c>
      <c r="H28" s="4">
        <v>420</v>
      </c>
      <c r="I28" s="4">
        <v>100</v>
      </c>
      <c r="J28" s="5">
        <v>200</v>
      </c>
      <c r="K28" s="5">
        <v>-67</v>
      </c>
      <c r="L28" s="5">
        <v>2</v>
      </c>
      <c r="M28" s="5">
        <v>2</v>
      </c>
      <c r="N28" s="5">
        <v>2</v>
      </c>
    </row>
    <row r="29" spans="1:14" ht="11.25">
      <c r="A29" s="6">
        <v>1028</v>
      </c>
      <c r="B29" s="5" t="s">
        <v>120</v>
      </c>
      <c r="C29" s="5">
        <v>1</v>
      </c>
      <c r="D29" s="4">
        <v>66</v>
      </c>
      <c r="E29" s="5">
        <v>1</v>
      </c>
      <c r="F29" s="5">
        <v>181.48</v>
      </c>
      <c r="G29" s="5">
        <v>45.26</v>
      </c>
      <c r="H29" s="4">
        <v>420</v>
      </c>
      <c r="I29" s="4">
        <v>100</v>
      </c>
      <c r="J29" s="5">
        <v>200</v>
      </c>
      <c r="K29" s="5">
        <v>-67</v>
      </c>
      <c r="L29" s="5">
        <v>2</v>
      </c>
      <c r="M29" s="5">
        <v>2</v>
      </c>
      <c r="N29" s="5">
        <v>2</v>
      </c>
    </row>
    <row r="30" spans="1:14" ht="11.25">
      <c r="A30" s="6">
        <v>1029</v>
      </c>
      <c r="B30" s="5" t="s">
        <v>121</v>
      </c>
      <c r="C30" s="5">
        <v>1</v>
      </c>
      <c r="D30" s="4">
        <v>69</v>
      </c>
      <c r="E30" s="5">
        <v>1</v>
      </c>
      <c r="F30" s="5">
        <v>294.76</v>
      </c>
      <c r="G30" s="5">
        <v>-79.38</v>
      </c>
      <c r="H30" s="4">
        <v>300</v>
      </c>
      <c r="I30" s="4">
        <v>80</v>
      </c>
      <c r="J30" s="5">
        <v>99999</v>
      </c>
      <c r="K30" s="5">
        <v>-99999</v>
      </c>
      <c r="L30" s="5">
        <v>2</v>
      </c>
      <c r="M30" s="5">
        <v>2</v>
      </c>
      <c r="N30" s="5">
        <v>2</v>
      </c>
    </row>
    <row r="31" spans="1:14" ht="11.25">
      <c r="A31" s="6">
        <v>1030</v>
      </c>
      <c r="B31" s="5" t="s">
        <v>122</v>
      </c>
      <c r="C31" s="5">
        <v>1</v>
      </c>
      <c r="D31" s="4">
        <v>70</v>
      </c>
      <c r="E31" s="5">
        <v>1</v>
      </c>
      <c r="F31" s="5">
        <v>43.93</v>
      </c>
      <c r="G31" s="5">
        <v>-10</v>
      </c>
      <c r="H31" s="4">
        <v>80</v>
      </c>
      <c r="I31" s="4">
        <v>30</v>
      </c>
      <c r="J31" s="5">
        <v>32</v>
      </c>
      <c r="K31" s="5">
        <v>-10</v>
      </c>
      <c r="L31" s="5">
        <v>1</v>
      </c>
      <c r="M31" s="5">
        <v>1</v>
      </c>
      <c r="N31" s="5">
        <v>2</v>
      </c>
    </row>
    <row r="32" spans="1:14" ht="11.25">
      <c r="A32" s="6">
        <v>1031</v>
      </c>
      <c r="B32" s="5" t="s">
        <v>123</v>
      </c>
      <c r="C32" s="5">
        <v>1</v>
      </c>
      <c r="D32" s="4">
        <v>72</v>
      </c>
      <c r="E32" s="5">
        <v>1</v>
      </c>
      <c r="F32" s="5">
        <v>-6.64</v>
      </c>
      <c r="G32" s="5">
        <v>-12.37</v>
      </c>
      <c r="H32" s="4">
        <v>30</v>
      </c>
      <c r="I32" s="4">
        <v>10</v>
      </c>
      <c r="J32" s="5">
        <v>100</v>
      </c>
      <c r="K32" s="5">
        <v>-100</v>
      </c>
      <c r="L32" s="5">
        <v>1</v>
      </c>
      <c r="M32" s="5">
        <v>1</v>
      </c>
      <c r="N32" s="5">
        <v>1</v>
      </c>
    </row>
    <row r="33" spans="1:14" ht="11.25">
      <c r="A33" s="6">
        <v>1032</v>
      </c>
      <c r="B33" s="5" t="s">
        <v>124</v>
      </c>
      <c r="C33" s="5">
        <v>1</v>
      </c>
      <c r="D33" s="4">
        <v>73</v>
      </c>
      <c r="E33" s="5">
        <v>1</v>
      </c>
      <c r="F33" s="5">
        <v>-40.9</v>
      </c>
      <c r="G33" s="5">
        <v>16.77</v>
      </c>
      <c r="H33" s="4">
        <v>30</v>
      </c>
      <c r="I33" s="4">
        <v>5</v>
      </c>
      <c r="J33" s="5">
        <v>100</v>
      </c>
      <c r="K33" s="5">
        <v>-100</v>
      </c>
      <c r="L33" s="5">
        <v>1</v>
      </c>
      <c r="M33" s="5">
        <v>1</v>
      </c>
      <c r="N33" s="5">
        <v>1</v>
      </c>
    </row>
    <row r="34" spans="1:14" ht="11.25">
      <c r="A34" s="6">
        <v>1033</v>
      </c>
      <c r="B34" s="5" t="s">
        <v>125</v>
      </c>
      <c r="C34" s="5">
        <v>1</v>
      </c>
      <c r="D34" s="4">
        <v>74</v>
      </c>
      <c r="E34" s="5">
        <v>1</v>
      </c>
      <c r="F34" s="5">
        <v>5</v>
      </c>
      <c r="G34" s="5">
        <v>-6</v>
      </c>
      <c r="H34" s="4">
        <v>20</v>
      </c>
      <c r="I34" s="4">
        <v>5</v>
      </c>
      <c r="J34" s="5">
        <v>9</v>
      </c>
      <c r="K34" s="5">
        <v>-6</v>
      </c>
      <c r="L34" s="5">
        <v>1</v>
      </c>
      <c r="M34" s="5">
        <v>1</v>
      </c>
      <c r="N34" s="5">
        <v>2</v>
      </c>
    </row>
    <row r="35" spans="1:14" ht="11.25">
      <c r="A35" s="6">
        <v>1034</v>
      </c>
      <c r="B35" s="5" t="s">
        <v>126</v>
      </c>
      <c r="C35" s="5">
        <v>1</v>
      </c>
      <c r="D35" s="4">
        <v>76</v>
      </c>
      <c r="E35" s="5">
        <v>1</v>
      </c>
      <c r="F35" s="5">
        <v>49.44</v>
      </c>
      <c r="G35" s="5">
        <v>-8</v>
      </c>
      <c r="H35" s="4">
        <v>100</v>
      </c>
      <c r="I35" s="4">
        <v>25</v>
      </c>
      <c r="J35" s="5">
        <v>23</v>
      </c>
      <c r="K35" s="5">
        <v>-8</v>
      </c>
      <c r="L35" s="5">
        <v>2</v>
      </c>
      <c r="M35" s="5">
        <v>2</v>
      </c>
      <c r="N35" s="5">
        <v>2</v>
      </c>
    </row>
    <row r="36" spans="1:14" ht="11.25">
      <c r="A36" s="6">
        <v>1035</v>
      </c>
      <c r="B36" s="5" t="s">
        <v>127</v>
      </c>
      <c r="C36" s="5">
        <v>1</v>
      </c>
      <c r="D36" s="4">
        <v>77</v>
      </c>
      <c r="E36" s="5">
        <v>1</v>
      </c>
      <c r="F36" s="5">
        <v>90.08</v>
      </c>
      <c r="G36" s="5">
        <v>-20</v>
      </c>
      <c r="H36" s="4">
        <v>100</v>
      </c>
      <c r="I36" s="4">
        <v>25</v>
      </c>
      <c r="J36" s="5">
        <v>70</v>
      </c>
      <c r="K36" s="5">
        <v>-20</v>
      </c>
      <c r="L36" s="5">
        <v>2</v>
      </c>
      <c r="M36" s="5">
        <v>2</v>
      </c>
      <c r="N36" s="5">
        <v>1</v>
      </c>
    </row>
    <row r="37" spans="1:14" ht="11.25">
      <c r="A37" s="6">
        <v>1036</v>
      </c>
      <c r="B37" s="5" t="s">
        <v>128</v>
      </c>
      <c r="C37" s="5">
        <v>1</v>
      </c>
      <c r="D37" s="4">
        <v>80</v>
      </c>
      <c r="E37" s="5">
        <v>1</v>
      </c>
      <c r="F37" s="5">
        <v>252.1</v>
      </c>
      <c r="G37" s="5">
        <v>134.21</v>
      </c>
      <c r="H37" s="5">
        <v>300</v>
      </c>
      <c r="I37" s="5">
        <v>150</v>
      </c>
      <c r="J37" s="5">
        <v>280</v>
      </c>
      <c r="K37" s="5">
        <v>-165</v>
      </c>
      <c r="L37" s="5">
        <v>2</v>
      </c>
      <c r="M37" s="5">
        <v>2</v>
      </c>
      <c r="N37" s="5">
        <v>1</v>
      </c>
    </row>
    <row r="38" spans="1:14" ht="11.25">
      <c r="A38" s="6">
        <v>1037</v>
      </c>
      <c r="B38" s="5" t="s">
        <v>129</v>
      </c>
      <c r="C38" s="5">
        <v>1</v>
      </c>
      <c r="D38" s="5">
        <v>82</v>
      </c>
      <c r="E38" s="5">
        <v>1</v>
      </c>
      <c r="F38" s="5">
        <v>34.91</v>
      </c>
      <c r="G38" s="5">
        <v>-0.52</v>
      </c>
      <c r="H38" s="4">
        <v>100</v>
      </c>
      <c r="I38" s="4">
        <v>25</v>
      </c>
      <c r="J38" s="5">
        <v>9900</v>
      </c>
      <c r="K38" s="5">
        <v>-9900</v>
      </c>
      <c r="L38" s="5">
        <v>3</v>
      </c>
      <c r="M38" s="5">
        <v>3</v>
      </c>
      <c r="N38" s="5">
        <v>2</v>
      </c>
    </row>
    <row r="39" spans="1:14" ht="11.25">
      <c r="A39" s="6">
        <v>1038</v>
      </c>
      <c r="B39" s="5" t="s">
        <v>130</v>
      </c>
      <c r="C39" s="5">
        <v>1</v>
      </c>
      <c r="D39" s="5">
        <v>85</v>
      </c>
      <c r="E39" s="5">
        <v>1</v>
      </c>
      <c r="F39" s="5">
        <v>25.92</v>
      </c>
      <c r="G39" s="5">
        <v>-8</v>
      </c>
      <c r="H39" s="5">
        <v>30</v>
      </c>
      <c r="I39" s="5">
        <v>10</v>
      </c>
      <c r="J39" s="5">
        <v>23</v>
      </c>
      <c r="K39" s="5">
        <v>-8</v>
      </c>
      <c r="L39" s="5">
        <v>3</v>
      </c>
      <c r="M39" s="5">
        <v>3</v>
      </c>
      <c r="N39" s="5">
        <v>2</v>
      </c>
    </row>
    <row r="40" spans="1:14" ht="11.25">
      <c r="A40" s="6">
        <v>1039</v>
      </c>
      <c r="B40" s="5" t="s">
        <v>131</v>
      </c>
      <c r="C40" s="5">
        <v>1</v>
      </c>
      <c r="D40" s="5">
        <v>87</v>
      </c>
      <c r="E40" s="5">
        <v>1</v>
      </c>
      <c r="F40" s="5">
        <v>52.95</v>
      </c>
      <c r="G40" s="5">
        <v>4.17</v>
      </c>
      <c r="H40" s="5">
        <v>300</v>
      </c>
      <c r="I40" s="5">
        <v>100</v>
      </c>
      <c r="J40" s="5">
        <v>1000</v>
      </c>
      <c r="K40" s="5">
        <v>-100</v>
      </c>
      <c r="L40" s="5">
        <v>3</v>
      </c>
      <c r="M40" s="5">
        <v>3</v>
      </c>
      <c r="N40" s="5">
        <v>2</v>
      </c>
    </row>
    <row r="41" spans="1:14" ht="11.25">
      <c r="A41" s="6">
        <v>1040</v>
      </c>
      <c r="B41" s="5" t="s">
        <v>132</v>
      </c>
      <c r="C41" s="5">
        <v>1</v>
      </c>
      <c r="D41" s="5">
        <v>89</v>
      </c>
      <c r="E41" s="5">
        <v>1</v>
      </c>
      <c r="F41" s="5">
        <v>246.91</v>
      </c>
      <c r="G41" s="5">
        <v>10.15</v>
      </c>
      <c r="H41" s="5">
        <v>200</v>
      </c>
      <c r="I41" s="5">
        <v>50</v>
      </c>
      <c r="J41" s="5">
        <v>300</v>
      </c>
      <c r="K41" s="5">
        <v>-210</v>
      </c>
      <c r="L41" s="5">
        <v>3</v>
      </c>
      <c r="M41" s="5">
        <v>3</v>
      </c>
      <c r="N41" s="5">
        <v>2</v>
      </c>
    </row>
    <row r="42" spans="1:14" ht="11.25">
      <c r="A42" s="6">
        <v>1041</v>
      </c>
      <c r="B42" s="5" t="s">
        <v>133</v>
      </c>
      <c r="C42" s="5">
        <v>1</v>
      </c>
      <c r="D42" s="5">
        <v>90</v>
      </c>
      <c r="E42" s="5">
        <v>1</v>
      </c>
      <c r="F42" s="5">
        <v>-49.3</v>
      </c>
      <c r="G42" s="5">
        <v>32.69</v>
      </c>
      <c r="H42" s="5">
        <v>20</v>
      </c>
      <c r="I42" s="5">
        <v>8</v>
      </c>
      <c r="J42" s="5">
        <v>300</v>
      </c>
      <c r="K42" s="5">
        <v>-300</v>
      </c>
      <c r="L42" s="5">
        <v>3</v>
      </c>
      <c r="M42" s="5">
        <v>3</v>
      </c>
      <c r="N42" s="5">
        <v>2</v>
      </c>
    </row>
    <row r="43" spans="1:14" ht="11.25">
      <c r="A43" s="6">
        <v>1042</v>
      </c>
      <c r="B43" s="5" t="s">
        <v>134</v>
      </c>
      <c r="C43" s="5">
        <v>1</v>
      </c>
      <c r="D43" s="5">
        <v>91</v>
      </c>
      <c r="E43" s="5">
        <v>1</v>
      </c>
      <c r="F43" s="5">
        <v>-47.92</v>
      </c>
      <c r="G43" s="5">
        <v>-9.8</v>
      </c>
      <c r="H43" s="5">
        <v>50</v>
      </c>
      <c r="I43" s="5">
        <v>20</v>
      </c>
      <c r="J43" s="5">
        <v>100</v>
      </c>
      <c r="K43" s="5">
        <v>-100</v>
      </c>
      <c r="L43" s="5">
        <v>3</v>
      </c>
      <c r="M43" s="5">
        <v>3</v>
      </c>
      <c r="N43" s="5">
        <v>2</v>
      </c>
    </row>
    <row r="44" spans="1:14" ht="11.25">
      <c r="A44" s="6">
        <v>1043</v>
      </c>
      <c r="B44" s="5" t="s">
        <v>135</v>
      </c>
      <c r="C44" s="5">
        <v>1</v>
      </c>
      <c r="D44" s="5">
        <v>92</v>
      </c>
      <c r="E44" s="5">
        <v>1</v>
      </c>
      <c r="F44" s="5">
        <v>84.31</v>
      </c>
      <c r="G44" s="5">
        <v>-3</v>
      </c>
      <c r="H44" s="5">
        <v>300</v>
      </c>
      <c r="I44" s="5">
        <v>100</v>
      </c>
      <c r="J44" s="5">
        <v>9</v>
      </c>
      <c r="K44" s="5">
        <v>-3</v>
      </c>
      <c r="L44" s="5">
        <v>3</v>
      </c>
      <c r="M44" s="5">
        <v>3</v>
      </c>
      <c r="N44" s="5">
        <v>2</v>
      </c>
    </row>
    <row r="45" spans="1:14" ht="11.25">
      <c r="A45" s="6">
        <v>1044</v>
      </c>
      <c r="B45" s="5" t="s">
        <v>136</v>
      </c>
      <c r="C45" s="5">
        <v>1</v>
      </c>
      <c r="D45" s="5">
        <v>99</v>
      </c>
      <c r="E45" s="5">
        <v>1</v>
      </c>
      <c r="F45" s="5">
        <v>-56.28</v>
      </c>
      <c r="G45" s="5">
        <v>-14.02</v>
      </c>
      <c r="H45" s="5">
        <v>300</v>
      </c>
      <c r="I45" s="5">
        <v>100</v>
      </c>
      <c r="J45" s="5">
        <v>100</v>
      </c>
      <c r="K45" s="5">
        <v>-100</v>
      </c>
      <c r="L45" s="5">
        <v>2</v>
      </c>
      <c r="M45" s="5">
        <v>2</v>
      </c>
      <c r="N45" s="5">
        <v>2</v>
      </c>
    </row>
    <row r="46" spans="1:14" ht="11.25">
      <c r="A46" s="6">
        <v>1045</v>
      </c>
      <c r="B46" s="5" t="s">
        <v>137</v>
      </c>
      <c r="C46" s="5">
        <v>1</v>
      </c>
      <c r="D46" s="5">
        <v>100</v>
      </c>
      <c r="E46" s="5">
        <v>1</v>
      </c>
      <c r="F46" s="5">
        <v>156.1</v>
      </c>
      <c r="G46" s="5">
        <v>66.31</v>
      </c>
      <c r="H46" s="5">
        <v>300</v>
      </c>
      <c r="I46" s="5">
        <v>100</v>
      </c>
      <c r="J46" s="5">
        <v>155</v>
      </c>
      <c r="K46" s="5">
        <v>-50</v>
      </c>
      <c r="L46" s="5">
        <v>3</v>
      </c>
      <c r="M46" s="5">
        <v>3</v>
      </c>
      <c r="N46" s="5">
        <v>2</v>
      </c>
    </row>
    <row r="47" spans="1:14" ht="11.25">
      <c r="A47" s="6">
        <v>1046</v>
      </c>
      <c r="B47" s="5" t="s">
        <v>138</v>
      </c>
      <c r="C47" s="5">
        <v>1</v>
      </c>
      <c r="D47" s="5">
        <v>103</v>
      </c>
      <c r="E47" s="5">
        <v>1</v>
      </c>
      <c r="F47" s="5">
        <v>-4.81</v>
      </c>
      <c r="G47" s="5">
        <v>36.82</v>
      </c>
      <c r="H47" s="5">
        <v>20</v>
      </c>
      <c r="I47" s="5">
        <v>8</v>
      </c>
      <c r="J47" s="5">
        <v>40</v>
      </c>
      <c r="K47" s="5">
        <v>-15</v>
      </c>
      <c r="L47" s="5">
        <v>3</v>
      </c>
      <c r="M47" s="5">
        <v>3</v>
      </c>
      <c r="N47" s="5">
        <v>2</v>
      </c>
    </row>
    <row r="48" spans="1:14" ht="11.25">
      <c r="A48" s="6">
        <v>1047</v>
      </c>
      <c r="B48" s="5" t="s">
        <v>139</v>
      </c>
      <c r="C48" s="5">
        <v>1</v>
      </c>
      <c r="D48" s="5">
        <v>104</v>
      </c>
      <c r="E48" s="5">
        <v>1</v>
      </c>
      <c r="F48" s="5">
        <v>35.96</v>
      </c>
      <c r="G48" s="5">
        <v>21.35</v>
      </c>
      <c r="H48" s="4">
        <v>100</v>
      </c>
      <c r="I48" s="4">
        <v>25</v>
      </c>
      <c r="J48" s="5">
        <v>23</v>
      </c>
      <c r="K48" s="5">
        <v>-8</v>
      </c>
      <c r="L48" s="5">
        <v>3</v>
      </c>
      <c r="M48" s="5">
        <v>3</v>
      </c>
      <c r="N48" s="5">
        <v>2</v>
      </c>
    </row>
    <row r="49" spans="1:14" ht="11.25">
      <c r="A49" s="6">
        <v>1048</v>
      </c>
      <c r="B49" s="5" t="s">
        <v>140</v>
      </c>
      <c r="C49" s="5">
        <v>1</v>
      </c>
      <c r="D49" s="5">
        <v>105</v>
      </c>
      <c r="E49" s="5">
        <v>1</v>
      </c>
      <c r="F49" s="5">
        <v>83.49</v>
      </c>
      <c r="G49" s="5">
        <v>23</v>
      </c>
      <c r="H49" s="4">
        <v>100</v>
      </c>
      <c r="I49" s="4">
        <v>25</v>
      </c>
      <c r="J49" s="5">
        <v>23</v>
      </c>
      <c r="K49" s="5">
        <v>-8</v>
      </c>
      <c r="L49" s="5">
        <v>3</v>
      </c>
      <c r="M49" s="5">
        <v>3</v>
      </c>
      <c r="N49" s="5">
        <v>2</v>
      </c>
    </row>
    <row r="50" spans="1:14" ht="11.25">
      <c r="A50" s="6">
        <v>1049</v>
      </c>
      <c r="B50" s="5" t="s">
        <v>141</v>
      </c>
      <c r="C50" s="5">
        <v>1</v>
      </c>
      <c r="D50" s="5">
        <v>107</v>
      </c>
      <c r="E50" s="5">
        <v>1</v>
      </c>
      <c r="F50" s="5">
        <v>1.73</v>
      </c>
      <c r="G50" s="5">
        <v>-27.27</v>
      </c>
      <c r="H50" s="5">
        <v>20</v>
      </c>
      <c r="I50" s="5">
        <v>8</v>
      </c>
      <c r="J50" s="5">
        <v>200</v>
      </c>
      <c r="K50" s="5">
        <v>-200</v>
      </c>
      <c r="L50" s="5">
        <v>3</v>
      </c>
      <c r="M50" s="5">
        <v>3</v>
      </c>
      <c r="N50" s="5">
        <v>2</v>
      </c>
    </row>
    <row r="51" spans="1:14" ht="11.25">
      <c r="A51" s="6">
        <v>1050</v>
      </c>
      <c r="B51" s="5" t="s">
        <v>142</v>
      </c>
      <c r="C51" s="5">
        <v>1</v>
      </c>
      <c r="D51" s="5">
        <v>110</v>
      </c>
      <c r="E51" s="5">
        <v>1</v>
      </c>
      <c r="F51" s="5">
        <v>18.21</v>
      </c>
      <c r="G51" s="5">
        <v>-8</v>
      </c>
      <c r="H51" s="5">
        <v>50</v>
      </c>
      <c r="I51" s="5">
        <v>25</v>
      </c>
      <c r="J51" s="5">
        <v>23</v>
      </c>
      <c r="K51" s="5">
        <v>-8</v>
      </c>
      <c r="L51" s="5">
        <v>3</v>
      </c>
      <c r="M51" s="5">
        <v>3</v>
      </c>
      <c r="N51" s="5">
        <v>2</v>
      </c>
    </row>
    <row r="52" spans="1:14" ht="11.25">
      <c r="A52" s="6">
        <v>1051</v>
      </c>
      <c r="B52" s="5" t="s">
        <v>143</v>
      </c>
      <c r="C52" s="5">
        <v>1</v>
      </c>
      <c r="D52" s="5">
        <v>111</v>
      </c>
      <c r="E52" s="5">
        <v>1</v>
      </c>
      <c r="F52" s="5">
        <v>50.99</v>
      </c>
      <c r="G52" s="5">
        <v>-6.66</v>
      </c>
      <c r="H52" s="4">
        <v>100</v>
      </c>
      <c r="I52" s="4">
        <v>25</v>
      </c>
      <c r="J52" s="5">
        <v>1000</v>
      </c>
      <c r="K52" s="5">
        <v>-100</v>
      </c>
      <c r="L52" s="5">
        <v>3</v>
      </c>
      <c r="M52" s="5">
        <v>3</v>
      </c>
      <c r="N52" s="5">
        <v>2</v>
      </c>
    </row>
    <row r="53" spans="1:14" ht="11.25">
      <c r="A53" s="6">
        <v>1052</v>
      </c>
      <c r="B53" s="5" t="s">
        <v>144</v>
      </c>
      <c r="C53" s="5">
        <v>1</v>
      </c>
      <c r="D53" s="5">
        <v>112</v>
      </c>
      <c r="E53" s="5">
        <v>1</v>
      </c>
      <c r="F53" s="5">
        <v>54.69</v>
      </c>
      <c r="G53" s="5">
        <v>0.81</v>
      </c>
      <c r="H53" s="4">
        <v>100</v>
      </c>
      <c r="I53" s="4">
        <v>25</v>
      </c>
      <c r="J53" s="5">
        <v>1000</v>
      </c>
      <c r="K53" s="5">
        <v>-100</v>
      </c>
      <c r="L53" s="5">
        <v>3</v>
      </c>
      <c r="M53" s="5">
        <v>3</v>
      </c>
      <c r="N53" s="5">
        <v>2</v>
      </c>
    </row>
    <row r="54" spans="1:14" ht="11.25">
      <c r="A54" s="6">
        <v>1053</v>
      </c>
      <c r="B54" s="5" t="s">
        <v>145</v>
      </c>
      <c r="C54" s="5">
        <v>1</v>
      </c>
      <c r="D54" s="5">
        <v>113</v>
      </c>
      <c r="E54" s="5">
        <v>1</v>
      </c>
      <c r="F54" s="5">
        <v>103.9</v>
      </c>
      <c r="G54" s="5">
        <v>9.77</v>
      </c>
      <c r="H54" s="4">
        <v>100</v>
      </c>
      <c r="I54" s="4">
        <v>25</v>
      </c>
      <c r="J54" s="5">
        <v>200</v>
      </c>
      <c r="K54" s="5">
        <v>-100</v>
      </c>
      <c r="L54" s="5">
        <v>1</v>
      </c>
      <c r="M54" s="5">
        <v>1</v>
      </c>
      <c r="N54" s="5">
        <v>2</v>
      </c>
    </row>
    <row r="55" spans="1:14" ht="11.25">
      <c r="A55" s="6">
        <v>1054</v>
      </c>
      <c r="B55" s="5" t="s">
        <v>146</v>
      </c>
      <c r="C55" s="5">
        <v>1</v>
      </c>
      <c r="D55" s="5">
        <v>116</v>
      </c>
      <c r="E55" s="5">
        <v>1</v>
      </c>
      <c r="F55" s="5">
        <v>21.24</v>
      </c>
      <c r="G55" s="5">
        <v>41.4</v>
      </c>
      <c r="H55" s="5">
        <v>50</v>
      </c>
      <c r="I55" s="5">
        <v>25</v>
      </c>
      <c r="J55" s="5">
        <v>1000</v>
      </c>
      <c r="K55" s="5">
        <v>-1000</v>
      </c>
      <c r="L55" s="5">
        <v>2</v>
      </c>
      <c r="M55" s="5">
        <v>2</v>
      </c>
      <c r="N55" s="5">
        <v>3</v>
      </c>
    </row>
    <row r="56" spans="1:14" ht="11.25">
      <c r="A56" s="7">
        <v>4001</v>
      </c>
      <c r="B56" s="5" t="s">
        <v>159</v>
      </c>
      <c r="C56" s="4">
        <v>1</v>
      </c>
      <c r="D56" s="4">
        <v>12</v>
      </c>
      <c r="E56" s="5">
        <v>1</v>
      </c>
      <c r="F56" s="4">
        <v>0</v>
      </c>
      <c r="G56" s="5">
        <v>0</v>
      </c>
      <c r="H56" s="4">
        <v>75</v>
      </c>
      <c r="I56" s="4">
        <v>5</v>
      </c>
      <c r="J56" s="4">
        <v>75</v>
      </c>
      <c r="K56" s="4">
        <v>-1</v>
      </c>
      <c r="L56" s="5">
        <v>1</v>
      </c>
      <c r="M56" s="5">
        <v>1</v>
      </c>
      <c r="N56" s="5">
        <v>3</v>
      </c>
    </row>
    <row r="57" spans="1:14" ht="11.25">
      <c r="A57" s="7">
        <v>4002</v>
      </c>
      <c r="B57" s="5" t="s">
        <v>160</v>
      </c>
      <c r="C57" s="4">
        <v>1</v>
      </c>
      <c r="D57" s="4">
        <v>61</v>
      </c>
      <c r="E57" s="5">
        <v>1</v>
      </c>
      <c r="F57" s="4">
        <v>0</v>
      </c>
      <c r="G57" s="5">
        <v>0</v>
      </c>
      <c r="H57" s="4">
        <v>75</v>
      </c>
      <c r="I57" s="4">
        <v>5</v>
      </c>
      <c r="J57" s="4">
        <v>75</v>
      </c>
      <c r="K57" s="4">
        <v>-1</v>
      </c>
      <c r="L57" s="5">
        <v>2</v>
      </c>
      <c r="M57" s="5">
        <v>2</v>
      </c>
      <c r="N57" s="5">
        <v>3</v>
      </c>
    </row>
    <row r="58" spans="1:14" ht="11.25">
      <c r="A58" s="7">
        <v>4003</v>
      </c>
      <c r="B58" s="5" t="s">
        <v>161</v>
      </c>
      <c r="C58" s="4">
        <v>1</v>
      </c>
      <c r="D58" s="4">
        <v>62</v>
      </c>
      <c r="E58" s="5">
        <v>1</v>
      </c>
      <c r="F58" s="4">
        <v>0</v>
      </c>
      <c r="G58" s="5">
        <v>0</v>
      </c>
      <c r="H58" s="4">
        <v>75</v>
      </c>
      <c r="I58" s="4">
        <v>5</v>
      </c>
      <c r="J58" s="4">
        <v>75</v>
      </c>
      <c r="K58" s="4">
        <v>-1</v>
      </c>
      <c r="L58" s="5">
        <v>2</v>
      </c>
      <c r="M58" s="5">
        <v>2</v>
      </c>
      <c r="N58" s="5">
        <v>3</v>
      </c>
    </row>
    <row r="59" spans="1:14" ht="11.25">
      <c r="A59" s="7">
        <v>4004</v>
      </c>
      <c r="B59" s="5" t="s">
        <v>162</v>
      </c>
      <c r="C59" s="4">
        <v>1</v>
      </c>
      <c r="D59" s="4">
        <v>66</v>
      </c>
      <c r="E59" s="5">
        <v>1</v>
      </c>
      <c r="F59" s="4">
        <v>0</v>
      </c>
      <c r="G59" s="5">
        <v>0</v>
      </c>
      <c r="H59" s="4">
        <v>100</v>
      </c>
      <c r="I59" s="4">
        <v>8</v>
      </c>
      <c r="J59" s="4">
        <v>100</v>
      </c>
      <c r="K59" s="4">
        <v>-1</v>
      </c>
      <c r="L59" s="5">
        <v>2</v>
      </c>
      <c r="M59" s="5">
        <v>2</v>
      </c>
      <c r="N59" s="5">
        <v>3</v>
      </c>
    </row>
    <row r="60" spans="1:14" ht="11.25">
      <c r="A60" s="7">
        <v>4005</v>
      </c>
      <c r="B60" s="5" t="s">
        <v>163</v>
      </c>
      <c r="C60" s="4">
        <v>1</v>
      </c>
      <c r="D60" s="4">
        <v>49</v>
      </c>
      <c r="E60" s="5">
        <v>1</v>
      </c>
      <c r="F60" s="4">
        <v>0</v>
      </c>
      <c r="G60" s="5">
        <v>0</v>
      </c>
      <c r="H60" s="4">
        <v>75</v>
      </c>
      <c r="I60" s="4">
        <v>5</v>
      </c>
      <c r="J60" s="4">
        <v>75</v>
      </c>
      <c r="K60" s="4">
        <v>-1</v>
      </c>
      <c r="L60" s="5">
        <v>2</v>
      </c>
      <c r="M60" s="5">
        <v>2</v>
      </c>
      <c r="N60" s="5">
        <v>2</v>
      </c>
    </row>
    <row r="61" spans="1:14" ht="11.25">
      <c r="A61" s="7">
        <v>4006</v>
      </c>
      <c r="B61" s="5" t="s">
        <v>164</v>
      </c>
      <c r="C61" s="4">
        <v>2</v>
      </c>
      <c r="D61" s="4">
        <v>49</v>
      </c>
      <c r="E61" s="5">
        <v>1</v>
      </c>
      <c r="F61" s="4">
        <v>0</v>
      </c>
      <c r="G61" s="5">
        <v>0</v>
      </c>
      <c r="H61" s="4">
        <v>75</v>
      </c>
      <c r="I61" s="4">
        <v>5</v>
      </c>
      <c r="J61" s="4">
        <v>75</v>
      </c>
      <c r="K61" s="4">
        <v>-1</v>
      </c>
      <c r="L61" s="5">
        <v>2</v>
      </c>
      <c r="M61" s="5">
        <v>2</v>
      </c>
      <c r="N61" s="5">
        <v>2</v>
      </c>
    </row>
    <row r="62" spans="1:14" ht="11.25">
      <c r="A62" s="7">
        <v>4007</v>
      </c>
      <c r="B62" s="5" t="s">
        <v>165</v>
      </c>
      <c r="C62" s="4">
        <v>1</v>
      </c>
      <c r="D62" s="4">
        <v>59</v>
      </c>
      <c r="E62" s="5">
        <v>1</v>
      </c>
      <c r="F62" s="4">
        <v>0</v>
      </c>
      <c r="G62" s="5">
        <v>0</v>
      </c>
      <c r="H62" s="4">
        <v>100</v>
      </c>
      <c r="I62" s="4">
        <v>8</v>
      </c>
      <c r="J62" s="4">
        <v>100</v>
      </c>
      <c r="K62" s="4">
        <v>-1</v>
      </c>
      <c r="L62" s="5">
        <v>2</v>
      </c>
      <c r="M62" s="5">
        <v>2</v>
      </c>
      <c r="N62" s="5">
        <v>2</v>
      </c>
    </row>
    <row r="63" spans="1:14" ht="11.25">
      <c r="A63" s="7">
        <v>4008</v>
      </c>
      <c r="B63" s="5" t="s">
        <v>166</v>
      </c>
      <c r="C63" s="4">
        <v>2</v>
      </c>
      <c r="D63" s="4">
        <v>61</v>
      </c>
      <c r="E63" s="5">
        <v>1</v>
      </c>
      <c r="F63" s="4">
        <v>0</v>
      </c>
      <c r="G63" s="5">
        <v>0</v>
      </c>
      <c r="H63" s="4">
        <v>100</v>
      </c>
      <c r="I63" s="4">
        <v>8</v>
      </c>
      <c r="J63" s="4">
        <v>100</v>
      </c>
      <c r="K63" s="4">
        <v>-1</v>
      </c>
      <c r="L63" s="5">
        <v>2</v>
      </c>
      <c r="M63" s="5">
        <v>2</v>
      </c>
      <c r="N63" s="5">
        <v>2</v>
      </c>
    </row>
    <row r="64" spans="1:14" ht="11.25">
      <c r="A64" s="7">
        <v>4009</v>
      </c>
      <c r="B64" s="5" t="s">
        <v>167</v>
      </c>
      <c r="C64" s="4">
        <v>1</v>
      </c>
      <c r="D64" s="4">
        <v>80</v>
      </c>
      <c r="E64" s="5">
        <v>1</v>
      </c>
      <c r="F64" s="4">
        <v>0</v>
      </c>
      <c r="G64" s="5">
        <v>0</v>
      </c>
      <c r="H64" s="4">
        <v>100</v>
      </c>
      <c r="I64" s="4">
        <v>8</v>
      </c>
      <c r="J64" s="4">
        <v>100</v>
      </c>
      <c r="K64" s="4">
        <v>-1</v>
      </c>
      <c r="L64" s="5">
        <v>2</v>
      </c>
      <c r="M64" s="5">
        <v>2</v>
      </c>
      <c r="N64" s="5">
        <v>1</v>
      </c>
    </row>
    <row r="65" spans="1:14" ht="11.25">
      <c r="A65" s="7">
        <v>4010</v>
      </c>
      <c r="B65" s="5" t="s">
        <v>168</v>
      </c>
      <c r="C65" s="4">
        <v>1</v>
      </c>
      <c r="D65" s="4">
        <v>111</v>
      </c>
      <c r="E65" s="5">
        <v>1</v>
      </c>
      <c r="F65" s="4">
        <v>0</v>
      </c>
      <c r="G65" s="5">
        <v>0</v>
      </c>
      <c r="H65" s="4">
        <v>100</v>
      </c>
      <c r="I65" s="4">
        <v>8</v>
      </c>
      <c r="J65" s="4">
        <v>100</v>
      </c>
      <c r="K65" s="4">
        <v>-1</v>
      </c>
      <c r="L65" s="5">
        <v>3</v>
      </c>
      <c r="M65" s="5">
        <v>3</v>
      </c>
      <c r="N65" s="5">
        <v>1</v>
      </c>
    </row>
    <row r="66" spans="1:14" ht="11.25">
      <c r="A66" s="7">
        <v>4011</v>
      </c>
      <c r="B66" s="5" t="s">
        <v>169</v>
      </c>
      <c r="C66" s="4">
        <v>1</v>
      </c>
      <c r="D66" s="4">
        <v>100</v>
      </c>
      <c r="E66" s="5">
        <v>1</v>
      </c>
      <c r="F66" s="4">
        <v>0</v>
      </c>
      <c r="G66" s="5">
        <v>0</v>
      </c>
      <c r="H66" s="4">
        <v>100</v>
      </c>
      <c r="I66" s="4">
        <v>8</v>
      </c>
      <c r="J66" s="4">
        <v>100</v>
      </c>
      <c r="K66" s="4">
        <v>-1</v>
      </c>
      <c r="L66" s="5">
        <v>3</v>
      </c>
      <c r="M66" s="5">
        <v>3</v>
      </c>
      <c r="N66" s="5">
        <v>1</v>
      </c>
    </row>
    <row r="67" spans="1:14" ht="11.25">
      <c r="A67" s="7">
        <v>4012</v>
      </c>
      <c r="B67" s="5" t="s">
        <v>170</v>
      </c>
      <c r="C67" s="4">
        <v>1</v>
      </c>
      <c r="D67" s="4">
        <v>89</v>
      </c>
      <c r="E67" s="5">
        <v>1</v>
      </c>
      <c r="F67" s="4">
        <v>0</v>
      </c>
      <c r="G67" s="5">
        <v>0</v>
      </c>
      <c r="H67" s="4">
        <v>100</v>
      </c>
      <c r="I67" s="4">
        <v>8</v>
      </c>
      <c r="J67" s="4">
        <v>100</v>
      </c>
      <c r="K67" s="4">
        <v>-1</v>
      </c>
      <c r="L67" s="5">
        <v>3</v>
      </c>
      <c r="M67" s="5">
        <v>3</v>
      </c>
      <c r="N67" s="5">
        <v>1</v>
      </c>
    </row>
    <row r="68" spans="1:14" ht="11.25">
      <c r="A68" s="7">
        <v>6001</v>
      </c>
      <c r="B68" s="5" t="s">
        <v>149</v>
      </c>
      <c r="C68" s="4">
        <v>1</v>
      </c>
      <c r="D68" s="4">
        <v>19</v>
      </c>
      <c r="E68" s="5">
        <v>1</v>
      </c>
      <c r="F68" s="4">
        <v>0</v>
      </c>
      <c r="G68" s="5">
        <v>0</v>
      </c>
      <c r="H68" s="4">
        <v>70</v>
      </c>
      <c r="I68" s="4">
        <v>9</v>
      </c>
      <c r="J68" s="4">
        <f>H68</f>
        <v>70</v>
      </c>
      <c r="K68" s="4">
        <f>-I68</f>
        <v>-9</v>
      </c>
      <c r="L68" s="5">
        <v>1</v>
      </c>
      <c r="M68" s="5">
        <v>1</v>
      </c>
      <c r="N68" s="5">
        <v>2</v>
      </c>
    </row>
    <row r="69" spans="1:14" ht="11.25">
      <c r="A69" s="7">
        <v>6002</v>
      </c>
      <c r="B69" s="5" t="s">
        <v>150</v>
      </c>
      <c r="C69" s="4">
        <v>1</v>
      </c>
      <c r="D69" s="4">
        <v>24</v>
      </c>
      <c r="E69" s="5">
        <v>1</v>
      </c>
      <c r="F69" s="4">
        <v>0</v>
      </c>
      <c r="G69" s="5">
        <v>0</v>
      </c>
      <c r="H69" s="4">
        <v>70</v>
      </c>
      <c r="I69" s="4">
        <v>4</v>
      </c>
      <c r="J69" s="4">
        <f aca="true" t="shared" si="0" ref="J69:J74">H69</f>
        <v>70</v>
      </c>
      <c r="K69" s="4">
        <f aca="true" t="shared" si="1" ref="K69:K74">-I69</f>
        <v>-4</v>
      </c>
      <c r="L69" s="5">
        <v>1</v>
      </c>
      <c r="M69" s="5">
        <v>1</v>
      </c>
      <c r="N69" s="5">
        <v>2</v>
      </c>
    </row>
    <row r="70" spans="1:14" ht="11.25">
      <c r="A70" s="7">
        <v>6003</v>
      </c>
      <c r="B70" s="5" t="s">
        <v>151</v>
      </c>
      <c r="C70" s="4">
        <v>1</v>
      </c>
      <c r="D70" s="4">
        <v>25</v>
      </c>
      <c r="E70" s="5">
        <v>1</v>
      </c>
      <c r="F70" s="4">
        <v>0</v>
      </c>
      <c r="G70" s="5">
        <v>0</v>
      </c>
      <c r="H70" s="4">
        <v>115</v>
      </c>
      <c r="I70" s="4">
        <v>17</v>
      </c>
      <c r="J70" s="4">
        <f t="shared" si="0"/>
        <v>115</v>
      </c>
      <c r="K70" s="4">
        <f t="shared" si="1"/>
        <v>-17</v>
      </c>
      <c r="L70" s="5">
        <v>1</v>
      </c>
      <c r="M70" s="5">
        <v>1</v>
      </c>
      <c r="N70" s="5">
        <v>2</v>
      </c>
    </row>
    <row r="71" spans="1:14" ht="11.25">
      <c r="A71" s="7">
        <v>6004</v>
      </c>
      <c r="B71" s="5" t="s">
        <v>152</v>
      </c>
      <c r="C71" s="4">
        <v>1</v>
      </c>
      <c r="D71" s="4">
        <v>89</v>
      </c>
      <c r="E71" s="5">
        <v>1</v>
      </c>
      <c r="F71" s="4">
        <v>0</v>
      </c>
      <c r="G71" s="5">
        <v>0</v>
      </c>
      <c r="H71" s="4">
        <v>194</v>
      </c>
      <c r="I71" s="4">
        <v>30</v>
      </c>
      <c r="J71" s="4">
        <f t="shared" si="0"/>
        <v>194</v>
      </c>
      <c r="K71" s="4">
        <f t="shared" si="1"/>
        <v>-30</v>
      </c>
      <c r="L71" s="5">
        <v>3</v>
      </c>
      <c r="M71" s="5">
        <v>3</v>
      </c>
      <c r="N71" s="5">
        <v>2</v>
      </c>
    </row>
    <row r="72" spans="1:14" ht="11.25">
      <c r="A72" s="7">
        <v>6005</v>
      </c>
      <c r="B72" s="5" t="s">
        <v>153</v>
      </c>
      <c r="C72" s="4">
        <v>1</v>
      </c>
      <c r="D72" s="4">
        <v>90</v>
      </c>
      <c r="E72" s="5">
        <v>1</v>
      </c>
      <c r="F72" s="4">
        <v>0</v>
      </c>
      <c r="G72" s="5">
        <v>0</v>
      </c>
      <c r="H72" s="4">
        <v>80</v>
      </c>
      <c r="I72" s="4">
        <v>9</v>
      </c>
      <c r="J72" s="4">
        <f t="shared" si="0"/>
        <v>80</v>
      </c>
      <c r="K72" s="4">
        <f t="shared" si="1"/>
        <v>-9</v>
      </c>
      <c r="L72" s="5">
        <v>3</v>
      </c>
      <c r="M72" s="5">
        <v>3</v>
      </c>
      <c r="N72" s="5">
        <v>1</v>
      </c>
    </row>
    <row r="73" spans="1:14" ht="11.25">
      <c r="A73" s="7">
        <v>6006</v>
      </c>
      <c r="B73" s="5" t="s">
        <v>154</v>
      </c>
      <c r="C73" s="4">
        <v>1</v>
      </c>
      <c r="D73" s="4">
        <v>91</v>
      </c>
      <c r="E73" s="5">
        <v>1</v>
      </c>
      <c r="F73" s="4">
        <v>0</v>
      </c>
      <c r="G73" s="5">
        <v>0</v>
      </c>
      <c r="H73" s="4">
        <v>60</v>
      </c>
      <c r="I73" s="4">
        <v>2</v>
      </c>
      <c r="J73" s="4">
        <f t="shared" si="0"/>
        <v>60</v>
      </c>
      <c r="K73" s="4">
        <f t="shared" si="1"/>
        <v>-2</v>
      </c>
      <c r="L73" s="5">
        <v>3</v>
      </c>
      <c r="M73" s="5">
        <v>3</v>
      </c>
      <c r="N73" s="5">
        <v>1</v>
      </c>
    </row>
    <row r="74" spans="1:14" ht="11.25">
      <c r="A74" s="7">
        <v>6007</v>
      </c>
      <c r="B74" s="5" t="s">
        <v>155</v>
      </c>
      <c r="C74" s="4">
        <v>1</v>
      </c>
      <c r="D74" s="4">
        <v>103</v>
      </c>
      <c r="E74" s="5">
        <v>1</v>
      </c>
      <c r="F74" s="4">
        <v>0</v>
      </c>
      <c r="G74" s="5">
        <v>0</v>
      </c>
      <c r="H74" s="4">
        <v>120</v>
      </c>
      <c r="I74" s="4">
        <v>19</v>
      </c>
      <c r="J74" s="4">
        <f t="shared" si="0"/>
        <v>120</v>
      </c>
      <c r="K74" s="4">
        <f t="shared" si="1"/>
        <v>-19</v>
      </c>
      <c r="L74" s="5">
        <v>3</v>
      </c>
      <c r="M74" s="5">
        <v>3</v>
      </c>
      <c r="N74" s="5">
        <v>1</v>
      </c>
    </row>
    <row r="75" spans="1:14" ht="11.25">
      <c r="A75" s="7">
        <v>7001</v>
      </c>
      <c r="B75" s="5" t="s">
        <v>156</v>
      </c>
      <c r="C75" s="4">
        <v>1</v>
      </c>
      <c r="D75" s="4">
        <v>36</v>
      </c>
      <c r="E75" s="5">
        <v>1</v>
      </c>
      <c r="F75" s="4">
        <v>0</v>
      </c>
      <c r="G75" s="5">
        <v>0</v>
      </c>
      <c r="H75" s="4">
        <v>90</v>
      </c>
      <c r="I75" s="4">
        <v>20</v>
      </c>
      <c r="J75" s="4">
        <f>H75</f>
        <v>90</v>
      </c>
      <c r="K75" s="4">
        <f>-I75</f>
        <v>-20</v>
      </c>
      <c r="L75" s="5">
        <v>2</v>
      </c>
      <c r="M75" s="5">
        <v>2</v>
      </c>
      <c r="N75" s="5">
        <v>3</v>
      </c>
    </row>
    <row r="76" spans="1:14" ht="11.25">
      <c r="A76" s="7">
        <v>7002</v>
      </c>
      <c r="B76" s="5" t="s">
        <v>157</v>
      </c>
      <c r="C76" s="4">
        <v>1</v>
      </c>
      <c r="D76" s="4">
        <v>77</v>
      </c>
      <c r="E76" s="5">
        <v>1</v>
      </c>
      <c r="F76" s="4">
        <v>0</v>
      </c>
      <c r="G76" s="5">
        <v>0</v>
      </c>
      <c r="H76" s="4">
        <v>90</v>
      </c>
      <c r="I76" s="4">
        <v>20</v>
      </c>
      <c r="J76" s="4">
        <f>H76</f>
        <v>90</v>
      </c>
      <c r="K76" s="4">
        <f>-I76</f>
        <v>-20</v>
      </c>
      <c r="L76" s="5">
        <v>2</v>
      </c>
      <c r="M76" s="5">
        <v>2</v>
      </c>
      <c r="N76" s="5">
        <v>3</v>
      </c>
    </row>
    <row r="77" spans="1:14" ht="11.25">
      <c r="A77" s="7">
        <v>7003</v>
      </c>
      <c r="B77" s="5" t="s">
        <v>158</v>
      </c>
      <c r="C77" s="4">
        <v>1</v>
      </c>
      <c r="D77" s="4">
        <v>69</v>
      </c>
      <c r="E77" s="5">
        <v>1</v>
      </c>
      <c r="F77" s="4">
        <v>0</v>
      </c>
      <c r="G77" s="5">
        <v>0</v>
      </c>
      <c r="H77" s="4">
        <v>204</v>
      </c>
      <c r="I77" s="4">
        <v>102</v>
      </c>
      <c r="J77" s="4">
        <f>H77</f>
        <v>204</v>
      </c>
      <c r="K77" s="4">
        <f>-I77</f>
        <v>-102</v>
      </c>
      <c r="L77" s="5">
        <v>2</v>
      </c>
      <c r="M77" s="5">
        <v>2</v>
      </c>
      <c r="N77" s="5">
        <v>3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7.28125" style="6" customWidth="1"/>
    <col min="2" max="11" width="7.28125" style="5" customWidth="1"/>
    <col min="12" max="16384" width="8.8515625" style="5" customWidth="1"/>
  </cols>
  <sheetData>
    <row r="1" spans="1:11" ht="11.25">
      <c r="A1" s="6" t="s">
        <v>39</v>
      </c>
      <c r="B1" s="5" t="s">
        <v>28</v>
      </c>
      <c r="C1" s="5" t="s">
        <v>40</v>
      </c>
      <c r="D1" s="5" t="s">
        <v>331</v>
      </c>
      <c r="E1" s="5" t="s">
        <v>332</v>
      </c>
      <c r="F1" s="5" t="s">
        <v>428</v>
      </c>
      <c r="G1" s="5" t="s">
        <v>429</v>
      </c>
      <c r="H1" s="5" t="s">
        <v>430</v>
      </c>
      <c r="I1" s="5" t="s">
        <v>210</v>
      </c>
      <c r="J1" s="5" t="s">
        <v>211</v>
      </c>
      <c r="K1" s="5" t="s">
        <v>212</v>
      </c>
    </row>
    <row r="2" spans="1:11" ht="11.25">
      <c r="A2" s="6">
        <v>1</v>
      </c>
      <c r="B2" s="5" t="s">
        <v>431</v>
      </c>
      <c r="C2" s="5">
        <v>1</v>
      </c>
      <c r="D2" s="5">
        <v>5</v>
      </c>
      <c r="E2" s="5">
        <v>1</v>
      </c>
      <c r="F2" s="5">
        <v>-40</v>
      </c>
      <c r="G2" s="5">
        <v>-50</v>
      </c>
      <c r="H2" s="5">
        <v>0</v>
      </c>
      <c r="I2" s="5">
        <v>1</v>
      </c>
      <c r="J2" s="5">
        <v>1</v>
      </c>
      <c r="K2" s="5">
        <v>101</v>
      </c>
    </row>
    <row r="3" spans="1:11" ht="11.25">
      <c r="A3" s="6">
        <v>2</v>
      </c>
      <c r="B3" s="5" t="s">
        <v>432</v>
      </c>
      <c r="C3" s="5">
        <v>1</v>
      </c>
      <c r="D3" s="5">
        <v>34</v>
      </c>
      <c r="E3" s="5">
        <v>1</v>
      </c>
      <c r="F3" s="5">
        <v>14</v>
      </c>
      <c r="G3" s="5">
        <v>0</v>
      </c>
      <c r="H3" s="5">
        <v>20</v>
      </c>
      <c r="I3" s="5">
        <v>2</v>
      </c>
      <c r="J3" s="5">
        <v>2</v>
      </c>
      <c r="K3" s="5">
        <v>102</v>
      </c>
    </row>
    <row r="4" spans="1:11" ht="11.25">
      <c r="A4" s="6">
        <v>3</v>
      </c>
      <c r="B4" s="5" t="s">
        <v>433</v>
      </c>
      <c r="C4" s="5">
        <v>1</v>
      </c>
      <c r="D4" s="5">
        <v>37</v>
      </c>
      <c r="E4" s="5">
        <v>1</v>
      </c>
      <c r="F4" s="5">
        <v>-25</v>
      </c>
      <c r="G4" s="5">
        <v>-30</v>
      </c>
      <c r="H4" s="5">
        <v>0</v>
      </c>
      <c r="I4" s="5">
        <v>2</v>
      </c>
      <c r="J4" s="5">
        <v>2</v>
      </c>
      <c r="K4" s="5">
        <v>102</v>
      </c>
    </row>
    <row r="5" spans="1:11" ht="11.25">
      <c r="A5" s="6">
        <v>4</v>
      </c>
      <c r="B5" s="5" t="s">
        <v>434</v>
      </c>
      <c r="C5" s="5">
        <v>1</v>
      </c>
      <c r="D5" s="5">
        <v>44</v>
      </c>
      <c r="E5" s="5">
        <v>1</v>
      </c>
      <c r="F5" s="5">
        <v>10</v>
      </c>
      <c r="G5" s="5">
        <v>0</v>
      </c>
      <c r="H5" s="5">
        <v>20</v>
      </c>
      <c r="I5" s="5">
        <v>2</v>
      </c>
      <c r="J5" s="5">
        <v>2</v>
      </c>
      <c r="K5" s="5">
        <v>102</v>
      </c>
    </row>
    <row r="6" spans="1:11" ht="11.25">
      <c r="A6" s="6">
        <v>5</v>
      </c>
      <c r="B6" s="5" t="s">
        <v>435</v>
      </c>
      <c r="C6" s="5">
        <v>1</v>
      </c>
      <c r="D6" s="5">
        <v>45</v>
      </c>
      <c r="E6" s="5">
        <v>1</v>
      </c>
      <c r="F6" s="5">
        <v>10</v>
      </c>
      <c r="G6" s="5">
        <v>0</v>
      </c>
      <c r="H6" s="5">
        <v>20</v>
      </c>
      <c r="I6" s="5">
        <v>2</v>
      </c>
      <c r="J6" s="5">
        <v>2</v>
      </c>
      <c r="K6" s="5">
        <v>102</v>
      </c>
    </row>
    <row r="7" spans="1:11" ht="11.25">
      <c r="A7" s="6">
        <v>6</v>
      </c>
      <c r="B7" s="5" t="s">
        <v>436</v>
      </c>
      <c r="C7" s="5">
        <v>1</v>
      </c>
      <c r="D7" s="5">
        <v>46</v>
      </c>
      <c r="E7" s="5">
        <v>1</v>
      </c>
      <c r="F7" s="5">
        <v>10</v>
      </c>
      <c r="G7" s="5">
        <v>0</v>
      </c>
      <c r="H7" s="5">
        <v>20</v>
      </c>
      <c r="I7" s="5">
        <v>2</v>
      </c>
      <c r="J7" s="5">
        <v>2</v>
      </c>
      <c r="K7" s="5">
        <v>102</v>
      </c>
    </row>
    <row r="8" spans="1:11" ht="11.25">
      <c r="A8" s="6">
        <v>7</v>
      </c>
      <c r="B8" s="5" t="s">
        <v>437</v>
      </c>
      <c r="C8" s="5">
        <v>1</v>
      </c>
      <c r="D8" s="5">
        <v>48</v>
      </c>
      <c r="E8" s="5">
        <v>1</v>
      </c>
      <c r="F8" s="5">
        <v>15</v>
      </c>
      <c r="G8" s="5">
        <v>0</v>
      </c>
      <c r="H8" s="5">
        <v>20</v>
      </c>
      <c r="I8" s="5">
        <v>2</v>
      </c>
      <c r="J8" s="5">
        <v>2</v>
      </c>
      <c r="K8" s="5">
        <v>102</v>
      </c>
    </row>
    <row r="9" spans="1:11" ht="11.25">
      <c r="A9" s="6">
        <v>8</v>
      </c>
      <c r="B9" s="5" t="s">
        <v>438</v>
      </c>
      <c r="C9" s="5">
        <v>1</v>
      </c>
      <c r="D9" s="5">
        <v>74</v>
      </c>
      <c r="E9" s="5">
        <v>1</v>
      </c>
      <c r="F9" s="5">
        <v>12</v>
      </c>
      <c r="G9" s="5">
        <v>0</v>
      </c>
      <c r="H9" s="5">
        <v>20</v>
      </c>
      <c r="I9" s="5">
        <v>1</v>
      </c>
      <c r="J9" s="5">
        <v>1</v>
      </c>
      <c r="K9" s="5">
        <v>103</v>
      </c>
    </row>
    <row r="10" spans="1:11" ht="11.25">
      <c r="A10" s="6">
        <v>9</v>
      </c>
      <c r="B10" s="5" t="s">
        <v>439</v>
      </c>
      <c r="C10" s="5">
        <v>1</v>
      </c>
      <c r="D10" s="5">
        <v>79</v>
      </c>
      <c r="E10" s="5">
        <v>1</v>
      </c>
      <c r="F10" s="5">
        <v>20</v>
      </c>
      <c r="G10" s="5">
        <v>0</v>
      </c>
      <c r="H10" s="5">
        <v>30</v>
      </c>
      <c r="I10" s="5">
        <v>2</v>
      </c>
      <c r="J10" s="5">
        <v>2</v>
      </c>
      <c r="K10" s="5">
        <v>104</v>
      </c>
    </row>
    <row r="11" spans="1:11" ht="11.25">
      <c r="A11" s="6">
        <v>10</v>
      </c>
      <c r="B11" s="5" t="s">
        <v>440</v>
      </c>
      <c r="C11" s="5">
        <v>1</v>
      </c>
      <c r="D11" s="5">
        <v>82</v>
      </c>
      <c r="E11" s="5">
        <v>1</v>
      </c>
      <c r="F11" s="5">
        <v>20</v>
      </c>
      <c r="G11" s="5">
        <v>0</v>
      </c>
      <c r="H11" s="5">
        <v>30</v>
      </c>
      <c r="I11" s="5">
        <v>3</v>
      </c>
      <c r="J11" s="5">
        <v>3</v>
      </c>
      <c r="K11" s="5">
        <v>104</v>
      </c>
    </row>
    <row r="12" spans="1:11" ht="11.25">
      <c r="A12" s="6">
        <v>11</v>
      </c>
      <c r="B12" s="5" t="s">
        <v>441</v>
      </c>
      <c r="C12" s="5">
        <v>1</v>
      </c>
      <c r="D12" s="5">
        <v>83</v>
      </c>
      <c r="E12" s="5">
        <v>1</v>
      </c>
      <c r="F12" s="5">
        <v>10</v>
      </c>
      <c r="G12" s="5">
        <v>0</v>
      </c>
      <c r="H12" s="5">
        <v>20</v>
      </c>
      <c r="I12" s="5">
        <v>3</v>
      </c>
      <c r="J12" s="5">
        <v>3</v>
      </c>
      <c r="K12" s="5">
        <v>104</v>
      </c>
    </row>
    <row r="13" spans="1:11" ht="11.25">
      <c r="A13" s="6">
        <v>12</v>
      </c>
      <c r="B13" s="5" t="s">
        <v>442</v>
      </c>
      <c r="C13" s="5">
        <v>1</v>
      </c>
      <c r="D13" s="5">
        <v>105</v>
      </c>
      <c r="E13" s="5">
        <v>1</v>
      </c>
      <c r="F13" s="5">
        <v>20</v>
      </c>
      <c r="G13" s="5">
        <v>0</v>
      </c>
      <c r="H13" s="5">
        <v>30</v>
      </c>
      <c r="I13" s="5">
        <v>3</v>
      </c>
      <c r="J13" s="5">
        <v>3</v>
      </c>
      <c r="K13" s="5">
        <v>104</v>
      </c>
    </row>
    <row r="14" spans="1:11" ht="11.25">
      <c r="A14" s="6">
        <v>13</v>
      </c>
      <c r="B14" s="5" t="s">
        <v>443</v>
      </c>
      <c r="C14" s="5">
        <v>1</v>
      </c>
      <c r="D14" s="5">
        <v>107</v>
      </c>
      <c r="E14" s="5">
        <v>1</v>
      </c>
      <c r="F14" s="5">
        <v>6</v>
      </c>
      <c r="G14" s="5">
        <v>0</v>
      </c>
      <c r="H14" s="5">
        <v>10</v>
      </c>
      <c r="I14" s="5">
        <v>3</v>
      </c>
      <c r="J14" s="5">
        <v>3</v>
      </c>
      <c r="K14" s="5">
        <v>104</v>
      </c>
    </row>
    <row r="15" spans="1:11" ht="11.25">
      <c r="A15" s="6">
        <v>14</v>
      </c>
      <c r="B15" s="5" t="s">
        <v>444</v>
      </c>
      <c r="C15" s="5">
        <v>1</v>
      </c>
      <c r="D15" s="5">
        <v>110</v>
      </c>
      <c r="E15" s="5">
        <v>1</v>
      </c>
      <c r="F15" s="5">
        <v>6</v>
      </c>
      <c r="G15" s="5">
        <v>0</v>
      </c>
      <c r="H15" s="5">
        <v>10</v>
      </c>
      <c r="I15" s="5">
        <v>3</v>
      </c>
      <c r="J15" s="5">
        <v>3</v>
      </c>
      <c r="K15" s="5">
        <v>104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87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7.28125" style="6" customWidth="1"/>
    <col min="2" max="17" width="7.28125" style="5" customWidth="1"/>
    <col min="18" max="18" width="11.7109375" style="5" bestFit="1" customWidth="1"/>
    <col min="19" max="20" width="8.8515625" style="5" customWidth="1"/>
    <col min="21" max="23" width="7.28125" style="5" customWidth="1"/>
    <col min="24" max="16384" width="8.8515625" style="5" customWidth="1"/>
  </cols>
  <sheetData>
    <row r="1" spans="1:23" ht="11.25">
      <c r="A1" s="6" t="s">
        <v>39</v>
      </c>
      <c r="B1" s="5" t="s">
        <v>28</v>
      </c>
      <c r="C1" s="5" t="s">
        <v>445</v>
      </c>
      <c r="D1" s="5" t="s">
        <v>446</v>
      </c>
      <c r="E1" s="5" t="s">
        <v>447</v>
      </c>
      <c r="F1" s="5" t="s">
        <v>332</v>
      </c>
      <c r="G1" s="5" t="s">
        <v>448</v>
      </c>
      <c r="H1" s="5" t="s">
        <v>449</v>
      </c>
      <c r="I1" s="5" t="s">
        <v>450</v>
      </c>
      <c r="J1" s="5" t="s">
        <v>451</v>
      </c>
      <c r="K1" s="5" t="s">
        <v>452</v>
      </c>
      <c r="L1" s="5" t="s">
        <v>453</v>
      </c>
      <c r="M1" s="5" t="s">
        <v>454</v>
      </c>
      <c r="N1" s="5" t="s">
        <v>455</v>
      </c>
      <c r="O1" s="5" t="s">
        <v>456</v>
      </c>
      <c r="P1" s="5" t="s">
        <v>457</v>
      </c>
      <c r="Q1" s="5" t="s">
        <v>458</v>
      </c>
      <c r="R1" s="5" t="s">
        <v>459</v>
      </c>
      <c r="S1" s="5" t="s">
        <v>460</v>
      </c>
      <c r="T1" s="5" t="s">
        <v>461</v>
      </c>
      <c r="U1" s="5" t="s">
        <v>210</v>
      </c>
      <c r="V1" s="5" t="s">
        <v>211</v>
      </c>
      <c r="W1" s="5" t="s">
        <v>212</v>
      </c>
    </row>
    <row r="2" spans="1:23" ht="11.25">
      <c r="A2" s="6">
        <v>1</v>
      </c>
      <c r="B2" s="5" t="s">
        <v>462</v>
      </c>
      <c r="C2" s="5">
        <v>1</v>
      </c>
      <c r="D2" s="5">
        <v>2</v>
      </c>
      <c r="E2" s="5">
        <v>1</v>
      </c>
      <c r="F2" s="5">
        <v>1</v>
      </c>
      <c r="G2" s="5">
        <v>0.0303</v>
      </c>
      <c r="H2" s="5">
        <v>0.0999</v>
      </c>
      <c r="I2" s="5">
        <v>0.0254</v>
      </c>
      <c r="J2" s="5">
        <v>175</v>
      </c>
      <c r="K2" s="5">
        <v>0</v>
      </c>
      <c r="L2" s="5">
        <v>0</v>
      </c>
      <c r="M2" s="5">
        <v>0</v>
      </c>
      <c r="N2" s="5">
        <v>0</v>
      </c>
      <c r="O2" s="5">
        <v>0</v>
      </c>
      <c r="P2" s="5">
        <v>0</v>
      </c>
      <c r="Q2" s="5">
        <v>9.99</v>
      </c>
      <c r="R2" s="5">
        <v>0.135</v>
      </c>
      <c r="U2" s="5">
        <v>1</v>
      </c>
      <c r="V2" s="5">
        <v>1</v>
      </c>
      <c r="W2" s="5">
        <v>101</v>
      </c>
    </row>
    <row r="3" spans="1:23" ht="11.25">
      <c r="A3" s="6">
        <v>2</v>
      </c>
      <c r="B3" s="5" t="s">
        <v>463</v>
      </c>
      <c r="C3" s="5">
        <v>1</v>
      </c>
      <c r="D3" s="5">
        <v>3</v>
      </c>
      <c r="E3" s="5">
        <v>1</v>
      </c>
      <c r="F3" s="5">
        <v>1</v>
      </c>
      <c r="G3" s="5">
        <v>0.0129</v>
      </c>
      <c r="H3" s="5">
        <v>0.0424</v>
      </c>
      <c r="I3" s="5">
        <v>0.01082</v>
      </c>
      <c r="J3" s="5">
        <v>175</v>
      </c>
      <c r="K3" s="5">
        <v>0</v>
      </c>
      <c r="L3" s="5">
        <v>0</v>
      </c>
      <c r="M3" s="5">
        <v>0</v>
      </c>
      <c r="N3" s="5">
        <v>0</v>
      </c>
      <c r="O3" s="5">
        <v>0</v>
      </c>
      <c r="P3" s="5">
        <v>0</v>
      </c>
      <c r="Q3" s="5">
        <v>4.24</v>
      </c>
      <c r="R3" s="5">
        <v>0.063</v>
      </c>
      <c r="U3" s="5">
        <v>1</v>
      </c>
      <c r="V3" s="5">
        <v>1</v>
      </c>
      <c r="W3" s="5">
        <v>101</v>
      </c>
    </row>
    <row r="4" spans="1:23" ht="11.25">
      <c r="A4" s="6">
        <v>3</v>
      </c>
      <c r="B4" s="5" t="s">
        <v>464</v>
      </c>
      <c r="C4" s="5">
        <v>4</v>
      </c>
      <c r="D4" s="5">
        <v>5</v>
      </c>
      <c r="E4" s="5">
        <v>1</v>
      </c>
      <c r="F4" s="5">
        <v>1</v>
      </c>
      <c r="G4" s="5">
        <v>0.00176</v>
      </c>
      <c r="H4" s="5">
        <v>0.00798</v>
      </c>
      <c r="I4" s="5">
        <v>0.0021</v>
      </c>
      <c r="J4" s="5">
        <v>500</v>
      </c>
      <c r="K4" s="5">
        <v>0</v>
      </c>
      <c r="L4" s="5">
        <v>0</v>
      </c>
      <c r="M4" s="5">
        <v>0</v>
      </c>
      <c r="N4" s="5">
        <v>0</v>
      </c>
      <c r="O4" s="5">
        <v>0</v>
      </c>
      <c r="P4" s="5">
        <v>0</v>
      </c>
      <c r="Q4" s="5">
        <v>0.7979999999999999</v>
      </c>
      <c r="R4" s="5">
        <v>0.014</v>
      </c>
      <c r="U4" s="5">
        <v>1</v>
      </c>
      <c r="V4" s="5">
        <v>1</v>
      </c>
      <c r="W4" s="5">
        <v>101</v>
      </c>
    </row>
    <row r="5" spans="1:23" ht="11.25">
      <c r="A5" s="6">
        <v>4</v>
      </c>
      <c r="B5" s="5" t="s">
        <v>465</v>
      </c>
      <c r="C5" s="5">
        <v>3</v>
      </c>
      <c r="D5" s="5">
        <v>5</v>
      </c>
      <c r="E5" s="5">
        <v>1</v>
      </c>
      <c r="F5" s="5">
        <v>1</v>
      </c>
      <c r="G5" s="5">
        <v>0.0241</v>
      </c>
      <c r="H5" s="5">
        <v>0.108</v>
      </c>
      <c r="I5" s="5">
        <v>0.0284</v>
      </c>
      <c r="J5" s="5">
        <v>175</v>
      </c>
      <c r="K5" s="5">
        <v>0</v>
      </c>
      <c r="L5" s="5">
        <v>0</v>
      </c>
      <c r="M5" s="5">
        <v>0</v>
      </c>
      <c r="N5" s="5">
        <v>0</v>
      </c>
      <c r="O5" s="5">
        <v>0</v>
      </c>
      <c r="P5" s="5">
        <v>0</v>
      </c>
      <c r="Q5" s="5">
        <v>10.8</v>
      </c>
      <c r="R5" s="5">
        <v>0.167</v>
      </c>
      <c r="U5" s="5">
        <v>1</v>
      </c>
      <c r="V5" s="5">
        <v>1</v>
      </c>
      <c r="W5" s="5">
        <v>101</v>
      </c>
    </row>
    <row r="6" spans="1:23" ht="11.25">
      <c r="A6" s="6">
        <v>5</v>
      </c>
      <c r="B6" s="5" t="s">
        <v>466</v>
      </c>
      <c r="C6" s="5">
        <v>5</v>
      </c>
      <c r="D6" s="5">
        <v>6</v>
      </c>
      <c r="E6" s="5">
        <v>1</v>
      </c>
      <c r="F6" s="5">
        <v>1</v>
      </c>
      <c r="G6" s="5">
        <v>0.0119</v>
      </c>
      <c r="H6" s="5">
        <v>0.054</v>
      </c>
      <c r="I6" s="5">
        <v>0.01426</v>
      </c>
      <c r="J6" s="5">
        <v>175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5.4</v>
      </c>
      <c r="R6" s="5">
        <v>0.072</v>
      </c>
      <c r="U6" s="5">
        <v>1</v>
      </c>
      <c r="V6" s="5">
        <v>1</v>
      </c>
      <c r="W6" s="5">
        <v>101</v>
      </c>
    </row>
    <row r="7" spans="1:23" ht="11.25">
      <c r="A7" s="6">
        <v>6</v>
      </c>
      <c r="B7" s="5" t="s">
        <v>467</v>
      </c>
      <c r="C7" s="5">
        <v>6</v>
      </c>
      <c r="D7" s="5">
        <v>7</v>
      </c>
      <c r="E7" s="5">
        <v>1</v>
      </c>
      <c r="F7" s="5">
        <v>1</v>
      </c>
      <c r="G7" s="5">
        <v>0.00459</v>
      </c>
      <c r="H7" s="5">
        <v>0.0208</v>
      </c>
      <c r="I7" s="5">
        <v>0.0055</v>
      </c>
      <c r="J7" s="5">
        <v>175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2.08</v>
      </c>
      <c r="R7" s="5">
        <v>0.033</v>
      </c>
      <c r="U7" s="5">
        <v>1</v>
      </c>
      <c r="V7" s="5">
        <v>1</v>
      </c>
      <c r="W7" s="5">
        <v>101</v>
      </c>
    </row>
    <row r="8" spans="1:23" ht="11.25">
      <c r="A8" s="6">
        <v>7</v>
      </c>
      <c r="B8" s="5" t="s">
        <v>468</v>
      </c>
      <c r="C8" s="5">
        <v>8</v>
      </c>
      <c r="D8" s="5">
        <v>9</v>
      </c>
      <c r="E8" s="5">
        <v>1</v>
      </c>
      <c r="F8" s="5">
        <v>1</v>
      </c>
      <c r="G8" s="5">
        <v>0.00244</v>
      </c>
      <c r="H8" s="5">
        <v>0.0305</v>
      </c>
      <c r="I8" s="5">
        <v>1.162</v>
      </c>
      <c r="J8" s="5">
        <v>500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3.05</v>
      </c>
      <c r="R8" s="5">
        <v>0.042</v>
      </c>
      <c r="U8" s="5">
        <v>1</v>
      </c>
      <c r="V8" s="5">
        <v>1</v>
      </c>
      <c r="W8" s="5">
        <v>101</v>
      </c>
    </row>
    <row r="9" spans="1:23" ht="11.25">
      <c r="A9" s="6">
        <v>8</v>
      </c>
      <c r="B9" s="5" t="s">
        <v>469</v>
      </c>
      <c r="C9" s="5">
        <v>8</v>
      </c>
      <c r="D9" s="5">
        <v>5</v>
      </c>
      <c r="E9" s="5">
        <v>1</v>
      </c>
      <c r="F9" s="5">
        <v>1</v>
      </c>
      <c r="G9" s="5">
        <v>0</v>
      </c>
      <c r="H9" s="5">
        <v>0.0267</v>
      </c>
      <c r="I9" s="5">
        <v>0</v>
      </c>
      <c r="J9" s="5">
        <v>500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2.67</v>
      </c>
      <c r="R9" s="5">
        <v>0.053</v>
      </c>
      <c r="S9" s="5">
        <v>0.985</v>
      </c>
      <c r="U9" s="5">
        <v>1</v>
      </c>
      <c r="V9" s="5">
        <v>1</v>
      </c>
      <c r="W9" s="5">
        <v>101</v>
      </c>
    </row>
    <row r="10" spans="1:23" ht="11.25">
      <c r="A10" s="6">
        <v>9</v>
      </c>
      <c r="B10" s="5" t="s">
        <v>470</v>
      </c>
      <c r="C10" s="5">
        <v>9</v>
      </c>
      <c r="D10" s="5">
        <v>10</v>
      </c>
      <c r="E10" s="5">
        <v>1</v>
      </c>
      <c r="F10" s="5">
        <v>1</v>
      </c>
      <c r="G10" s="5">
        <v>0.00258</v>
      </c>
      <c r="H10" s="5">
        <v>0.0322</v>
      </c>
      <c r="I10" s="5">
        <v>1.23</v>
      </c>
      <c r="J10" s="5">
        <v>500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3.22</v>
      </c>
      <c r="R10" s="5">
        <v>0.032</v>
      </c>
      <c r="U10" s="5">
        <v>1</v>
      </c>
      <c r="V10" s="5">
        <v>1</v>
      </c>
      <c r="W10" s="5">
        <v>101</v>
      </c>
    </row>
    <row r="11" spans="1:23" ht="11.25">
      <c r="A11" s="6">
        <v>10</v>
      </c>
      <c r="B11" s="5" t="s">
        <v>471</v>
      </c>
      <c r="C11" s="5">
        <v>4</v>
      </c>
      <c r="D11" s="5">
        <v>11</v>
      </c>
      <c r="E11" s="5">
        <v>1</v>
      </c>
      <c r="F11" s="5">
        <v>1</v>
      </c>
      <c r="G11" s="5">
        <v>0.0209</v>
      </c>
      <c r="H11" s="5">
        <v>0.0688</v>
      </c>
      <c r="I11" s="5">
        <v>0.01748</v>
      </c>
      <c r="J11" s="5">
        <v>175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6.88</v>
      </c>
      <c r="R11" s="5">
        <v>0.13</v>
      </c>
      <c r="U11" s="5">
        <v>1</v>
      </c>
      <c r="V11" s="5">
        <v>1</v>
      </c>
      <c r="W11" s="5">
        <v>101</v>
      </c>
    </row>
    <row r="12" spans="1:23" ht="11.25">
      <c r="A12" s="6">
        <v>11</v>
      </c>
      <c r="B12" s="5" t="s">
        <v>472</v>
      </c>
      <c r="C12" s="5">
        <v>5</v>
      </c>
      <c r="D12" s="5">
        <v>11</v>
      </c>
      <c r="E12" s="5">
        <v>1</v>
      </c>
      <c r="F12" s="5">
        <v>1</v>
      </c>
      <c r="G12" s="5">
        <v>0.0203</v>
      </c>
      <c r="H12" s="5">
        <v>0.0682</v>
      </c>
      <c r="I12" s="5">
        <v>0.01738</v>
      </c>
      <c r="J12" s="5">
        <v>175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6.82</v>
      </c>
      <c r="R12" s="5">
        <v>0.116</v>
      </c>
      <c r="U12" s="5">
        <v>1</v>
      </c>
      <c r="V12" s="5">
        <v>1</v>
      </c>
      <c r="W12" s="5">
        <v>101</v>
      </c>
    </row>
    <row r="13" spans="1:23" ht="11.25">
      <c r="A13" s="6">
        <v>12</v>
      </c>
      <c r="B13" s="5" t="s">
        <v>473</v>
      </c>
      <c r="C13" s="5">
        <v>11</v>
      </c>
      <c r="D13" s="5">
        <v>12</v>
      </c>
      <c r="E13" s="5">
        <v>1</v>
      </c>
      <c r="F13" s="5">
        <v>1</v>
      </c>
      <c r="G13" s="5">
        <v>0.00595</v>
      </c>
      <c r="H13" s="5">
        <v>0.0196</v>
      </c>
      <c r="I13" s="5">
        <v>0.00502</v>
      </c>
      <c r="J13" s="5">
        <v>175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1.96</v>
      </c>
      <c r="R13" s="5">
        <v>0.031</v>
      </c>
      <c r="U13" s="5">
        <v>1</v>
      </c>
      <c r="V13" s="5">
        <v>1</v>
      </c>
      <c r="W13" s="5">
        <v>101</v>
      </c>
    </row>
    <row r="14" spans="1:23" ht="11.25">
      <c r="A14" s="6">
        <v>13</v>
      </c>
      <c r="B14" s="5" t="s">
        <v>474</v>
      </c>
      <c r="C14" s="5">
        <v>2</v>
      </c>
      <c r="D14" s="5">
        <v>12</v>
      </c>
      <c r="E14" s="5">
        <v>1</v>
      </c>
      <c r="F14" s="5">
        <v>1</v>
      </c>
      <c r="G14" s="5">
        <v>0.0187</v>
      </c>
      <c r="H14" s="5">
        <v>0.0616</v>
      </c>
      <c r="I14" s="5">
        <v>0.01572</v>
      </c>
      <c r="J14" s="5">
        <v>175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6.16</v>
      </c>
      <c r="R14" s="5">
        <v>0.102</v>
      </c>
      <c r="U14" s="5">
        <v>1</v>
      </c>
      <c r="V14" s="5">
        <v>1</v>
      </c>
      <c r="W14" s="5">
        <v>101</v>
      </c>
    </row>
    <row r="15" spans="1:23" ht="11.25">
      <c r="A15" s="6">
        <v>14</v>
      </c>
      <c r="B15" s="5" t="s">
        <v>475</v>
      </c>
      <c r="C15" s="5">
        <v>3</v>
      </c>
      <c r="D15" s="5">
        <v>12</v>
      </c>
      <c r="E15" s="5">
        <v>1</v>
      </c>
      <c r="F15" s="5">
        <v>1</v>
      </c>
      <c r="G15" s="5">
        <v>0.0484</v>
      </c>
      <c r="H15" s="5">
        <v>0.16</v>
      </c>
      <c r="I15" s="5">
        <v>0.0406</v>
      </c>
      <c r="J15" s="5">
        <v>175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16</v>
      </c>
      <c r="R15" s="5">
        <v>0.267</v>
      </c>
      <c r="U15" s="5">
        <v>1</v>
      </c>
      <c r="V15" s="5">
        <v>1</v>
      </c>
      <c r="W15" s="5">
        <v>101</v>
      </c>
    </row>
    <row r="16" spans="1:23" ht="11.25">
      <c r="A16" s="6">
        <v>15</v>
      </c>
      <c r="B16" s="5" t="s">
        <v>476</v>
      </c>
      <c r="C16" s="5">
        <v>7</v>
      </c>
      <c r="D16" s="5">
        <v>12</v>
      </c>
      <c r="E16" s="5">
        <v>1</v>
      </c>
      <c r="F16" s="5">
        <v>1</v>
      </c>
      <c r="G16" s="5">
        <v>0.00862</v>
      </c>
      <c r="H16" s="5">
        <v>0.034</v>
      </c>
      <c r="I16" s="5">
        <v>0.00874</v>
      </c>
      <c r="J16" s="5">
        <v>175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3.4</v>
      </c>
      <c r="R16" s="5">
        <v>0.066</v>
      </c>
      <c r="U16" s="5">
        <v>1</v>
      </c>
      <c r="V16" s="5">
        <v>1</v>
      </c>
      <c r="W16" s="5">
        <v>101</v>
      </c>
    </row>
    <row r="17" spans="1:23" ht="11.25">
      <c r="A17" s="6">
        <v>16</v>
      </c>
      <c r="B17" s="5" t="s">
        <v>477</v>
      </c>
      <c r="C17" s="5">
        <v>11</v>
      </c>
      <c r="D17" s="5">
        <v>13</v>
      </c>
      <c r="E17" s="5">
        <v>1</v>
      </c>
      <c r="F17" s="5">
        <v>1</v>
      </c>
      <c r="G17" s="5">
        <v>0.02225</v>
      </c>
      <c r="H17" s="5">
        <v>0.0731</v>
      </c>
      <c r="I17" s="5">
        <v>0.01876</v>
      </c>
      <c r="J17" s="5">
        <v>175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7.31</v>
      </c>
      <c r="R17" s="5">
        <v>0.096</v>
      </c>
      <c r="U17" s="5">
        <v>1</v>
      </c>
      <c r="V17" s="5">
        <v>1</v>
      </c>
      <c r="W17" s="5">
        <v>101</v>
      </c>
    </row>
    <row r="18" spans="1:23" ht="11.25">
      <c r="A18" s="6">
        <v>17</v>
      </c>
      <c r="B18" s="5" t="s">
        <v>478</v>
      </c>
      <c r="C18" s="5">
        <v>12</v>
      </c>
      <c r="D18" s="5">
        <v>14</v>
      </c>
      <c r="E18" s="5">
        <v>1</v>
      </c>
      <c r="F18" s="5">
        <v>1</v>
      </c>
      <c r="G18" s="5">
        <v>0.0215</v>
      </c>
      <c r="H18" s="5">
        <v>0.0707</v>
      </c>
      <c r="I18" s="5">
        <v>0.01816</v>
      </c>
      <c r="J18" s="5">
        <v>175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7.07</v>
      </c>
      <c r="R18" s="5">
        <v>0.139</v>
      </c>
      <c r="U18" s="5">
        <v>1</v>
      </c>
      <c r="V18" s="5">
        <v>1</v>
      </c>
      <c r="W18" s="5">
        <v>101</v>
      </c>
    </row>
    <row r="19" spans="1:23" ht="11.25">
      <c r="A19" s="6">
        <v>18</v>
      </c>
      <c r="B19" s="5" t="s">
        <v>479</v>
      </c>
      <c r="C19" s="5">
        <v>13</v>
      </c>
      <c r="D19" s="5">
        <v>15</v>
      </c>
      <c r="E19" s="5">
        <v>1</v>
      </c>
      <c r="F19" s="5">
        <v>1</v>
      </c>
      <c r="G19" s="5">
        <v>0.0744</v>
      </c>
      <c r="H19" s="5">
        <v>0.2444</v>
      </c>
      <c r="I19" s="5">
        <v>0.06268</v>
      </c>
      <c r="J19" s="5">
        <v>175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24.44</v>
      </c>
      <c r="R19" s="5">
        <v>0.252</v>
      </c>
      <c r="U19" s="5">
        <v>1</v>
      </c>
      <c r="V19" s="5">
        <v>1</v>
      </c>
      <c r="W19" s="5">
        <v>101</v>
      </c>
    </row>
    <row r="20" spans="1:23" ht="11.25">
      <c r="A20" s="6">
        <v>19</v>
      </c>
      <c r="B20" s="5" t="s">
        <v>480</v>
      </c>
      <c r="C20" s="5">
        <v>14</v>
      </c>
      <c r="D20" s="5">
        <v>15</v>
      </c>
      <c r="E20" s="5">
        <v>1</v>
      </c>
      <c r="F20" s="5">
        <v>1</v>
      </c>
      <c r="G20" s="5">
        <v>0.0595</v>
      </c>
      <c r="H20" s="5">
        <v>0.195</v>
      </c>
      <c r="I20" s="5">
        <v>0.0502</v>
      </c>
      <c r="J20" s="5">
        <v>175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19.5</v>
      </c>
      <c r="R20" s="5">
        <v>0.282</v>
      </c>
      <c r="U20" s="5">
        <v>1</v>
      </c>
      <c r="V20" s="5">
        <v>1</v>
      </c>
      <c r="W20" s="5">
        <v>101</v>
      </c>
    </row>
    <row r="21" spans="1:23" ht="11.25">
      <c r="A21" s="6">
        <v>20</v>
      </c>
      <c r="B21" s="5" t="s">
        <v>481</v>
      </c>
      <c r="C21" s="5">
        <v>12</v>
      </c>
      <c r="D21" s="5">
        <v>16</v>
      </c>
      <c r="E21" s="5">
        <v>1</v>
      </c>
      <c r="F21" s="5">
        <v>1</v>
      </c>
      <c r="G21" s="5">
        <v>0.0212</v>
      </c>
      <c r="H21" s="5">
        <v>0.0834</v>
      </c>
      <c r="I21" s="5">
        <v>0.0214</v>
      </c>
      <c r="J21" s="5">
        <v>175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8.34</v>
      </c>
      <c r="R21" s="5">
        <v>0.165</v>
      </c>
      <c r="U21" s="5">
        <v>1</v>
      </c>
      <c r="V21" s="5">
        <v>1</v>
      </c>
      <c r="W21" s="5">
        <v>101</v>
      </c>
    </row>
    <row r="22" spans="1:23" ht="11.25">
      <c r="A22" s="6">
        <v>21</v>
      </c>
      <c r="B22" s="5" t="s">
        <v>482</v>
      </c>
      <c r="C22" s="5">
        <v>15</v>
      </c>
      <c r="D22" s="5">
        <v>17</v>
      </c>
      <c r="E22" s="5">
        <v>1</v>
      </c>
      <c r="F22" s="5">
        <v>1</v>
      </c>
      <c r="G22" s="5">
        <v>0.0132</v>
      </c>
      <c r="H22" s="5">
        <v>0.0437</v>
      </c>
      <c r="I22" s="5">
        <v>0.0444</v>
      </c>
      <c r="J22" s="5">
        <v>500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4.37</v>
      </c>
      <c r="R22" s="5">
        <v>0.048</v>
      </c>
      <c r="U22" s="5">
        <v>1</v>
      </c>
      <c r="V22" s="5">
        <v>1</v>
      </c>
      <c r="W22" s="5">
        <v>101</v>
      </c>
    </row>
    <row r="23" spans="1:23" ht="11.25">
      <c r="A23" s="6">
        <v>22</v>
      </c>
      <c r="B23" s="5" t="s">
        <v>483</v>
      </c>
      <c r="C23" s="5">
        <v>16</v>
      </c>
      <c r="D23" s="5">
        <v>17</v>
      </c>
      <c r="E23" s="5">
        <v>1</v>
      </c>
      <c r="F23" s="5">
        <v>1</v>
      </c>
      <c r="G23" s="5">
        <v>0.0454</v>
      </c>
      <c r="H23" s="5">
        <v>0.1801</v>
      </c>
      <c r="I23" s="5">
        <v>0.0466</v>
      </c>
      <c r="J23" s="5">
        <v>175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18.01</v>
      </c>
      <c r="R23" s="5">
        <v>0.213</v>
      </c>
      <c r="U23" s="5">
        <v>1</v>
      </c>
      <c r="V23" s="5">
        <v>1</v>
      </c>
      <c r="W23" s="5">
        <v>101</v>
      </c>
    </row>
    <row r="24" spans="1:23" ht="11.25">
      <c r="A24" s="6">
        <v>23</v>
      </c>
      <c r="B24" s="5" t="s">
        <v>484</v>
      </c>
      <c r="C24" s="5">
        <v>17</v>
      </c>
      <c r="D24" s="5">
        <v>18</v>
      </c>
      <c r="E24" s="5">
        <v>1</v>
      </c>
      <c r="F24" s="5">
        <v>1</v>
      </c>
      <c r="G24" s="5">
        <v>0.0123</v>
      </c>
      <c r="H24" s="5">
        <v>0.0505</v>
      </c>
      <c r="I24" s="5">
        <v>0.01298</v>
      </c>
      <c r="J24" s="5">
        <v>175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5.05</v>
      </c>
      <c r="R24" s="5">
        <v>0.08</v>
      </c>
      <c r="U24" s="5">
        <v>1</v>
      </c>
      <c r="V24" s="5">
        <v>1</v>
      </c>
      <c r="W24" s="5">
        <v>101</v>
      </c>
    </row>
    <row r="25" spans="1:23" ht="11.25">
      <c r="A25" s="6">
        <v>24</v>
      </c>
      <c r="B25" s="5" t="s">
        <v>485</v>
      </c>
      <c r="C25" s="5">
        <v>18</v>
      </c>
      <c r="D25" s="5">
        <v>19</v>
      </c>
      <c r="E25" s="5">
        <v>1</v>
      </c>
      <c r="F25" s="5">
        <v>1</v>
      </c>
      <c r="G25" s="5">
        <v>0.01119</v>
      </c>
      <c r="H25" s="5">
        <v>0.0493</v>
      </c>
      <c r="I25" s="5">
        <v>0.01142</v>
      </c>
      <c r="J25" s="5">
        <v>175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4.93</v>
      </c>
      <c r="R25" s="5">
        <v>0.084</v>
      </c>
      <c r="U25" s="5">
        <v>1</v>
      </c>
      <c r="V25" s="5">
        <v>1</v>
      </c>
      <c r="W25" s="5">
        <v>101</v>
      </c>
    </row>
    <row r="26" spans="1:23" ht="11.25">
      <c r="A26" s="6">
        <v>25</v>
      </c>
      <c r="B26" s="5" t="s">
        <v>486</v>
      </c>
      <c r="C26" s="5">
        <v>19</v>
      </c>
      <c r="D26" s="5">
        <v>20</v>
      </c>
      <c r="E26" s="5">
        <v>1</v>
      </c>
      <c r="F26" s="5">
        <v>1</v>
      </c>
      <c r="G26" s="5">
        <v>0.0252</v>
      </c>
      <c r="H26" s="5">
        <v>0.117</v>
      </c>
      <c r="I26" s="5">
        <v>0.0298</v>
      </c>
      <c r="J26" s="5">
        <v>175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11.7</v>
      </c>
      <c r="R26" s="5">
        <v>0.242</v>
      </c>
      <c r="U26" s="5">
        <v>1</v>
      </c>
      <c r="V26" s="5">
        <v>1</v>
      </c>
      <c r="W26" s="5">
        <v>101</v>
      </c>
    </row>
    <row r="27" spans="1:23" ht="11.25">
      <c r="A27" s="6">
        <v>26</v>
      </c>
      <c r="B27" s="5" t="s">
        <v>487</v>
      </c>
      <c r="C27" s="5">
        <v>15</v>
      </c>
      <c r="D27" s="5">
        <v>19</v>
      </c>
      <c r="E27" s="5">
        <v>1</v>
      </c>
      <c r="F27" s="5">
        <v>1</v>
      </c>
      <c r="G27" s="5">
        <v>0.012</v>
      </c>
      <c r="H27" s="5">
        <v>0.0394</v>
      </c>
      <c r="I27" s="5">
        <v>0.0101</v>
      </c>
      <c r="J27" s="5">
        <v>175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3.94</v>
      </c>
      <c r="R27" s="5">
        <v>0.049</v>
      </c>
      <c r="U27" s="5">
        <v>1</v>
      </c>
      <c r="V27" s="5">
        <v>1</v>
      </c>
      <c r="W27" s="5">
        <v>101</v>
      </c>
    </row>
    <row r="28" spans="1:23" ht="11.25">
      <c r="A28" s="6">
        <v>27</v>
      </c>
      <c r="B28" s="5" t="s">
        <v>488</v>
      </c>
      <c r="C28" s="5">
        <v>20</v>
      </c>
      <c r="D28" s="5">
        <v>21</v>
      </c>
      <c r="E28" s="5">
        <v>1</v>
      </c>
      <c r="F28" s="5">
        <v>1</v>
      </c>
      <c r="G28" s="5">
        <v>0.0183</v>
      </c>
      <c r="H28" s="5">
        <v>0.0849</v>
      </c>
      <c r="I28" s="5">
        <v>0.0216</v>
      </c>
      <c r="J28" s="5">
        <v>175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8.49</v>
      </c>
      <c r="R28" s="5">
        <v>0.168</v>
      </c>
      <c r="U28" s="5">
        <v>1</v>
      </c>
      <c r="V28" s="5">
        <v>1</v>
      </c>
      <c r="W28" s="5">
        <v>101</v>
      </c>
    </row>
    <row r="29" spans="1:23" ht="11.25">
      <c r="A29" s="6">
        <v>28</v>
      </c>
      <c r="B29" s="5" t="s">
        <v>489</v>
      </c>
      <c r="C29" s="5">
        <v>21</v>
      </c>
      <c r="D29" s="5">
        <v>22</v>
      </c>
      <c r="E29" s="5">
        <v>1</v>
      </c>
      <c r="F29" s="5">
        <v>1</v>
      </c>
      <c r="G29" s="5">
        <v>0.0209</v>
      </c>
      <c r="H29" s="5">
        <v>0.097</v>
      </c>
      <c r="I29" s="5">
        <v>0.0246</v>
      </c>
      <c r="J29" s="5">
        <v>175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9.7</v>
      </c>
      <c r="R29" s="5">
        <v>0.179</v>
      </c>
      <c r="U29" s="5">
        <v>1</v>
      </c>
      <c r="V29" s="5">
        <v>1</v>
      </c>
      <c r="W29" s="5">
        <v>101</v>
      </c>
    </row>
    <row r="30" spans="1:23" ht="11.25">
      <c r="A30" s="6">
        <v>29</v>
      </c>
      <c r="B30" s="5" t="s">
        <v>490</v>
      </c>
      <c r="C30" s="5">
        <v>22</v>
      </c>
      <c r="D30" s="5">
        <v>23</v>
      </c>
      <c r="E30" s="5">
        <v>1</v>
      </c>
      <c r="F30" s="5">
        <v>1</v>
      </c>
      <c r="G30" s="5">
        <v>0.0342</v>
      </c>
      <c r="H30" s="5">
        <v>0.159</v>
      </c>
      <c r="I30" s="5">
        <v>0.0404</v>
      </c>
      <c r="J30" s="5">
        <v>175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15.9</v>
      </c>
      <c r="R30" s="5">
        <v>0.194</v>
      </c>
      <c r="U30" s="5">
        <v>1</v>
      </c>
      <c r="V30" s="5">
        <v>1</v>
      </c>
      <c r="W30" s="5">
        <v>101</v>
      </c>
    </row>
    <row r="31" spans="1:23" ht="11.25">
      <c r="A31" s="6">
        <v>30</v>
      </c>
      <c r="B31" s="5" t="s">
        <v>491</v>
      </c>
      <c r="C31" s="5">
        <v>23</v>
      </c>
      <c r="D31" s="5">
        <v>24</v>
      </c>
      <c r="E31" s="5">
        <v>1</v>
      </c>
      <c r="F31" s="5">
        <v>1</v>
      </c>
      <c r="G31" s="5">
        <v>0.0135</v>
      </c>
      <c r="H31" s="5">
        <v>0.0492</v>
      </c>
      <c r="I31" s="5">
        <v>0.0498</v>
      </c>
      <c r="J31" s="5">
        <v>175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4.92</v>
      </c>
      <c r="R31" s="5">
        <v>0.084</v>
      </c>
      <c r="U31" s="5">
        <v>1</v>
      </c>
      <c r="V31" s="5">
        <v>1</v>
      </c>
      <c r="W31" s="5">
        <v>101</v>
      </c>
    </row>
    <row r="32" spans="1:23" ht="11.25">
      <c r="A32" s="6">
        <v>31</v>
      </c>
      <c r="B32" s="5" t="s">
        <v>492</v>
      </c>
      <c r="C32" s="5">
        <v>23</v>
      </c>
      <c r="D32" s="5">
        <v>25</v>
      </c>
      <c r="E32" s="5">
        <v>1</v>
      </c>
      <c r="F32" s="5">
        <v>1</v>
      </c>
      <c r="G32" s="5">
        <v>0.0156</v>
      </c>
      <c r="H32" s="5">
        <v>0.08</v>
      </c>
      <c r="I32" s="5">
        <v>0.0864</v>
      </c>
      <c r="J32" s="5">
        <v>500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8</v>
      </c>
      <c r="R32" s="5">
        <v>0.087</v>
      </c>
      <c r="U32" s="5">
        <v>1</v>
      </c>
      <c r="V32" s="5">
        <v>1</v>
      </c>
      <c r="W32" s="5">
        <v>101</v>
      </c>
    </row>
    <row r="33" spans="1:23" ht="11.25">
      <c r="A33" s="6">
        <v>32</v>
      </c>
      <c r="B33" s="5" t="s">
        <v>493</v>
      </c>
      <c r="C33" s="5">
        <v>26</v>
      </c>
      <c r="D33" s="5">
        <v>25</v>
      </c>
      <c r="E33" s="5">
        <v>1</v>
      </c>
      <c r="F33" s="5">
        <v>1</v>
      </c>
      <c r="G33" s="5">
        <v>0</v>
      </c>
      <c r="H33" s="5">
        <v>0.0382</v>
      </c>
      <c r="I33" s="5">
        <v>0</v>
      </c>
      <c r="J33" s="5">
        <v>500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3.82</v>
      </c>
      <c r="R33" s="5">
        <v>0.049</v>
      </c>
      <c r="S33" s="5">
        <v>0.96</v>
      </c>
      <c r="U33" s="5">
        <v>1</v>
      </c>
      <c r="V33" s="5">
        <v>1</v>
      </c>
      <c r="W33" s="5">
        <v>101</v>
      </c>
    </row>
    <row r="34" spans="1:23" ht="11.25">
      <c r="A34" s="6">
        <v>33</v>
      </c>
      <c r="B34" s="5" t="s">
        <v>494</v>
      </c>
      <c r="C34" s="5">
        <v>25</v>
      </c>
      <c r="D34" s="5">
        <v>27</v>
      </c>
      <c r="E34" s="5">
        <v>1</v>
      </c>
      <c r="F34" s="5">
        <v>1</v>
      </c>
      <c r="G34" s="5">
        <v>0.0318</v>
      </c>
      <c r="H34" s="5">
        <v>0.163</v>
      </c>
      <c r="I34" s="5">
        <v>0.1764</v>
      </c>
      <c r="J34" s="5">
        <v>500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16.3</v>
      </c>
      <c r="R34" s="5">
        <v>0.316</v>
      </c>
      <c r="U34" s="5">
        <v>1</v>
      </c>
      <c r="V34" s="5">
        <v>1</v>
      </c>
      <c r="W34" s="5">
        <v>101</v>
      </c>
    </row>
    <row r="35" spans="1:23" ht="11.25">
      <c r="A35" s="6">
        <v>34</v>
      </c>
      <c r="B35" s="5" t="s">
        <v>495</v>
      </c>
      <c r="C35" s="5">
        <v>27</v>
      </c>
      <c r="D35" s="5">
        <v>28</v>
      </c>
      <c r="E35" s="5">
        <v>1</v>
      </c>
      <c r="F35" s="5">
        <v>1</v>
      </c>
      <c r="G35" s="5">
        <v>0.01913</v>
      </c>
      <c r="H35" s="5">
        <v>0.0855</v>
      </c>
      <c r="I35" s="5">
        <v>0.0216</v>
      </c>
      <c r="J35" s="5">
        <v>175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8.55</v>
      </c>
      <c r="R35" s="5">
        <v>0.147</v>
      </c>
      <c r="U35" s="5">
        <v>1</v>
      </c>
      <c r="V35" s="5">
        <v>1</v>
      </c>
      <c r="W35" s="5">
        <v>101</v>
      </c>
    </row>
    <row r="36" spans="1:23" ht="11.25">
      <c r="A36" s="6">
        <v>35</v>
      </c>
      <c r="B36" s="5" t="s">
        <v>496</v>
      </c>
      <c r="C36" s="5">
        <v>28</v>
      </c>
      <c r="D36" s="5">
        <v>29</v>
      </c>
      <c r="E36" s="5">
        <v>1</v>
      </c>
      <c r="F36" s="5">
        <v>1</v>
      </c>
      <c r="G36" s="5">
        <v>0.0237</v>
      </c>
      <c r="H36" s="5">
        <v>0.0943</v>
      </c>
      <c r="I36" s="5">
        <v>0.0238</v>
      </c>
      <c r="J36" s="5">
        <v>175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9.43</v>
      </c>
      <c r="R36" s="5">
        <v>0.115</v>
      </c>
      <c r="U36" s="5">
        <v>1</v>
      </c>
      <c r="V36" s="5">
        <v>1</v>
      </c>
      <c r="W36" s="5">
        <v>101</v>
      </c>
    </row>
    <row r="37" spans="1:23" ht="11.25">
      <c r="A37" s="6">
        <v>36</v>
      </c>
      <c r="B37" s="5" t="s">
        <v>497</v>
      </c>
      <c r="C37" s="5">
        <v>30</v>
      </c>
      <c r="D37" s="5">
        <v>17</v>
      </c>
      <c r="E37" s="5">
        <v>1</v>
      </c>
      <c r="F37" s="5">
        <v>1</v>
      </c>
      <c r="G37" s="5">
        <v>0</v>
      </c>
      <c r="H37" s="5">
        <v>0.0388</v>
      </c>
      <c r="I37" s="5">
        <v>0</v>
      </c>
      <c r="J37" s="5">
        <v>500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3.88</v>
      </c>
      <c r="R37" s="5">
        <v>0.045</v>
      </c>
      <c r="S37" s="5">
        <v>0.96</v>
      </c>
      <c r="U37" s="5">
        <v>1</v>
      </c>
      <c r="V37" s="5">
        <v>1</v>
      </c>
      <c r="W37" s="5">
        <v>101</v>
      </c>
    </row>
    <row r="38" spans="1:23" ht="11.25">
      <c r="A38" s="6">
        <v>37</v>
      </c>
      <c r="B38" s="5" t="s">
        <v>498</v>
      </c>
      <c r="C38" s="5">
        <v>8</v>
      </c>
      <c r="D38" s="5">
        <v>30</v>
      </c>
      <c r="E38" s="5">
        <v>1</v>
      </c>
      <c r="F38" s="5">
        <v>1</v>
      </c>
      <c r="G38" s="5">
        <v>0.00431</v>
      </c>
      <c r="H38" s="5">
        <v>0.0504</v>
      </c>
      <c r="I38" s="5">
        <v>0.514</v>
      </c>
      <c r="J38" s="5">
        <v>175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5.04</v>
      </c>
      <c r="R38" s="5">
        <v>0.063</v>
      </c>
      <c r="U38" s="5">
        <v>1</v>
      </c>
      <c r="V38" s="5">
        <v>1</v>
      </c>
      <c r="W38" s="5">
        <v>101</v>
      </c>
    </row>
    <row r="39" spans="1:23" ht="11.25">
      <c r="A39" s="6">
        <v>38</v>
      </c>
      <c r="B39" s="5" t="s">
        <v>499</v>
      </c>
      <c r="C39" s="5">
        <v>26</v>
      </c>
      <c r="D39" s="5">
        <v>30</v>
      </c>
      <c r="E39" s="5">
        <v>1</v>
      </c>
      <c r="F39" s="5">
        <v>1</v>
      </c>
      <c r="G39" s="5">
        <v>0.00799</v>
      </c>
      <c r="H39" s="5">
        <v>0.086</v>
      </c>
      <c r="I39" s="5">
        <v>0.908</v>
      </c>
      <c r="J39" s="5">
        <v>500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8.6</v>
      </c>
      <c r="R39" s="5">
        <v>0.102</v>
      </c>
      <c r="U39" s="5">
        <v>1</v>
      </c>
      <c r="V39" s="5">
        <v>1</v>
      </c>
      <c r="W39" s="5">
        <v>101</v>
      </c>
    </row>
    <row r="40" spans="1:23" ht="11.25">
      <c r="A40" s="6">
        <v>39</v>
      </c>
      <c r="B40" s="5" t="s">
        <v>500</v>
      </c>
      <c r="C40" s="5">
        <v>17</v>
      </c>
      <c r="D40" s="5">
        <v>31</v>
      </c>
      <c r="E40" s="5">
        <v>1</v>
      </c>
      <c r="F40" s="5">
        <v>1</v>
      </c>
      <c r="G40" s="5">
        <v>0.0474</v>
      </c>
      <c r="H40" s="5">
        <v>0.1563</v>
      </c>
      <c r="I40" s="5">
        <v>0.0399</v>
      </c>
      <c r="J40" s="5">
        <v>175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15.63</v>
      </c>
      <c r="R40" s="5">
        <v>0.234</v>
      </c>
      <c r="U40" s="5">
        <v>1</v>
      </c>
      <c r="V40" s="5">
        <v>1</v>
      </c>
      <c r="W40" s="5">
        <v>101</v>
      </c>
    </row>
    <row r="41" spans="1:23" ht="11.25">
      <c r="A41" s="6">
        <v>40</v>
      </c>
      <c r="B41" s="5" t="s">
        <v>501</v>
      </c>
      <c r="C41" s="5">
        <v>29</v>
      </c>
      <c r="D41" s="5">
        <v>31</v>
      </c>
      <c r="E41" s="5">
        <v>1</v>
      </c>
      <c r="F41" s="5">
        <v>1</v>
      </c>
      <c r="G41" s="5">
        <v>0.0108</v>
      </c>
      <c r="H41" s="5">
        <v>0.0331</v>
      </c>
      <c r="I41" s="5">
        <v>0.0083</v>
      </c>
      <c r="J41" s="5">
        <v>175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3.31</v>
      </c>
      <c r="R41" s="5">
        <v>0.046</v>
      </c>
      <c r="U41" s="5">
        <v>1</v>
      </c>
      <c r="V41" s="5">
        <v>1</v>
      </c>
      <c r="W41" s="5">
        <v>101</v>
      </c>
    </row>
    <row r="42" spans="1:23" ht="11.25">
      <c r="A42" s="6">
        <v>41</v>
      </c>
      <c r="B42" s="5" t="s">
        <v>502</v>
      </c>
      <c r="C42" s="5">
        <v>23</v>
      </c>
      <c r="D42" s="5">
        <v>32</v>
      </c>
      <c r="E42" s="5">
        <v>1</v>
      </c>
      <c r="F42" s="5">
        <v>1</v>
      </c>
      <c r="G42" s="5">
        <v>0.0317</v>
      </c>
      <c r="H42" s="5">
        <v>0.1153</v>
      </c>
      <c r="I42" s="5">
        <v>0.1173</v>
      </c>
      <c r="J42" s="5">
        <v>140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11.53</v>
      </c>
      <c r="R42" s="5">
        <v>0.173</v>
      </c>
      <c r="U42" s="5">
        <v>1</v>
      </c>
      <c r="V42" s="5">
        <v>1</v>
      </c>
      <c r="W42" s="5">
        <v>101</v>
      </c>
    </row>
    <row r="43" spans="1:23" ht="11.25">
      <c r="A43" s="6">
        <v>42</v>
      </c>
      <c r="B43" s="5" t="s">
        <v>503</v>
      </c>
      <c r="C43" s="5">
        <v>31</v>
      </c>
      <c r="D43" s="5">
        <v>32</v>
      </c>
      <c r="E43" s="5">
        <v>1</v>
      </c>
      <c r="F43" s="5">
        <v>1</v>
      </c>
      <c r="G43" s="5">
        <v>0.0298</v>
      </c>
      <c r="H43" s="5">
        <v>0.0985</v>
      </c>
      <c r="I43" s="5">
        <v>0.0251</v>
      </c>
      <c r="J43" s="5">
        <v>175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9.85</v>
      </c>
      <c r="R43" s="5">
        <v>0.122</v>
      </c>
      <c r="U43" s="5">
        <v>1</v>
      </c>
      <c r="V43" s="5">
        <v>1</v>
      </c>
      <c r="W43" s="5">
        <v>102</v>
      </c>
    </row>
    <row r="44" spans="1:23" ht="11.25">
      <c r="A44" s="6">
        <v>43</v>
      </c>
      <c r="B44" s="5" t="s">
        <v>504</v>
      </c>
      <c r="C44" s="5">
        <v>27</v>
      </c>
      <c r="D44" s="5">
        <v>32</v>
      </c>
      <c r="E44" s="5">
        <v>1</v>
      </c>
      <c r="F44" s="5">
        <v>1</v>
      </c>
      <c r="G44" s="5">
        <v>0.0229</v>
      </c>
      <c r="H44" s="5">
        <v>0.0755</v>
      </c>
      <c r="I44" s="5">
        <v>0.01926</v>
      </c>
      <c r="J44" s="5">
        <v>175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7.55</v>
      </c>
      <c r="R44" s="5">
        <v>0.122</v>
      </c>
      <c r="U44" s="5">
        <v>1</v>
      </c>
      <c r="V44" s="5">
        <v>1</v>
      </c>
      <c r="W44" s="5">
        <v>101</v>
      </c>
    </row>
    <row r="45" spans="1:23" ht="11.25">
      <c r="A45" s="6">
        <v>44</v>
      </c>
      <c r="B45" s="5" t="s">
        <v>505</v>
      </c>
      <c r="C45" s="5">
        <v>15</v>
      </c>
      <c r="D45" s="5">
        <v>33</v>
      </c>
      <c r="E45" s="5">
        <v>1</v>
      </c>
      <c r="F45" s="5">
        <v>1</v>
      </c>
      <c r="G45" s="5">
        <v>0.038</v>
      </c>
      <c r="H45" s="5">
        <v>0.1244</v>
      </c>
      <c r="I45" s="5">
        <v>0.03194</v>
      </c>
      <c r="J45" s="5">
        <v>175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12.44</v>
      </c>
      <c r="R45" s="5">
        <v>0.234</v>
      </c>
      <c r="U45" s="5">
        <v>1</v>
      </c>
      <c r="V45" s="5">
        <v>1</v>
      </c>
      <c r="W45" s="5">
        <v>101</v>
      </c>
    </row>
    <row r="46" spans="1:23" ht="11.25">
      <c r="A46" s="6">
        <v>45</v>
      </c>
      <c r="B46" s="5" t="s">
        <v>506</v>
      </c>
      <c r="C46" s="5">
        <v>19</v>
      </c>
      <c r="D46" s="5">
        <v>34</v>
      </c>
      <c r="E46" s="5">
        <v>1</v>
      </c>
      <c r="F46" s="5">
        <v>1</v>
      </c>
      <c r="G46" s="5">
        <v>0.0752</v>
      </c>
      <c r="H46" s="5">
        <v>0.247</v>
      </c>
      <c r="I46" s="5">
        <v>0.0632</v>
      </c>
      <c r="J46" s="5">
        <v>175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24.7</v>
      </c>
      <c r="R46" s="5">
        <v>0.411</v>
      </c>
      <c r="U46" s="5">
        <v>1</v>
      </c>
      <c r="V46" s="5">
        <v>1</v>
      </c>
      <c r="W46" s="5">
        <v>101</v>
      </c>
    </row>
    <row r="47" spans="1:23" ht="11.25">
      <c r="A47" s="6">
        <v>46</v>
      </c>
      <c r="B47" s="5" t="s">
        <v>507</v>
      </c>
      <c r="C47" s="5">
        <v>35</v>
      </c>
      <c r="D47" s="5">
        <v>36</v>
      </c>
      <c r="E47" s="5">
        <v>1</v>
      </c>
      <c r="F47" s="5">
        <v>1</v>
      </c>
      <c r="G47" s="5">
        <v>0.00224</v>
      </c>
      <c r="H47" s="5">
        <v>0.0102</v>
      </c>
      <c r="I47" s="5">
        <v>0.00268</v>
      </c>
      <c r="J47" s="5">
        <v>175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1.02</v>
      </c>
      <c r="R47" s="5">
        <v>0.015</v>
      </c>
      <c r="U47" s="5">
        <v>2</v>
      </c>
      <c r="V47" s="5">
        <v>2</v>
      </c>
      <c r="W47" s="5">
        <v>102</v>
      </c>
    </row>
    <row r="48" spans="1:23" ht="11.25">
      <c r="A48" s="6">
        <v>47</v>
      </c>
      <c r="B48" s="5" t="s">
        <v>508</v>
      </c>
      <c r="C48" s="5">
        <v>35</v>
      </c>
      <c r="D48" s="5">
        <v>37</v>
      </c>
      <c r="E48" s="5">
        <v>1</v>
      </c>
      <c r="F48" s="5">
        <v>1</v>
      </c>
      <c r="G48" s="5">
        <v>0.011</v>
      </c>
      <c r="H48" s="5">
        <v>0.0497</v>
      </c>
      <c r="I48" s="5">
        <v>0.01318</v>
      </c>
      <c r="J48" s="5">
        <v>175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4.97</v>
      </c>
      <c r="R48" s="5">
        <v>0.084</v>
      </c>
      <c r="U48" s="5">
        <v>2</v>
      </c>
      <c r="V48" s="5">
        <v>2</v>
      </c>
      <c r="W48" s="5">
        <v>102</v>
      </c>
    </row>
    <row r="49" spans="1:23" ht="11.25">
      <c r="A49" s="6">
        <v>48</v>
      </c>
      <c r="B49" s="5" t="s">
        <v>509</v>
      </c>
      <c r="C49" s="5">
        <v>33</v>
      </c>
      <c r="D49" s="5">
        <v>37</v>
      </c>
      <c r="E49" s="5">
        <v>1</v>
      </c>
      <c r="F49" s="5">
        <v>1</v>
      </c>
      <c r="G49" s="5">
        <v>0.0415</v>
      </c>
      <c r="H49" s="5">
        <v>0.142</v>
      </c>
      <c r="I49" s="5">
        <v>0.0366</v>
      </c>
      <c r="J49" s="5">
        <v>175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14.2</v>
      </c>
      <c r="R49" s="5">
        <v>0.164</v>
      </c>
      <c r="U49" s="5">
        <v>2</v>
      </c>
      <c r="V49" s="5">
        <v>2</v>
      </c>
      <c r="W49" s="5">
        <v>102</v>
      </c>
    </row>
    <row r="50" spans="1:23" ht="11.25">
      <c r="A50" s="6">
        <v>49</v>
      </c>
      <c r="B50" s="5" t="s">
        <v>510</v>
      </c>
      <c r="C50" s="5">
        <v>34</v>
      </c>
      <c r="D50" s="5">
        <v>36</v>
      </c>
      <c r="E50" s="5">
        <v>1</v>
      </c>
      <c r="F50" s="5">
        <v>1</v>
      </c>
      <c r="G50" s="5">
        <v>0.00871</v>
      </c>
      <c r="H50" s="5">
        <v>0.0268</v>
      </c>
      <c r="I50" s="5">
        <v>0.00568</v>
      </c>
      <c r="J50" s="5">
        <v>175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2.68</v>
      </c>
      <c r="R50" s="5">
        <v>0.043</v>
      </c>
      <c r="U50" s="5">
        <v>2</v>
      </c>
      <c r="V50" s="5">
        <v>2</v>
      </c>
      <c r="W50" s="5">
        <v>102</v>
      </c>
    </row>
    <row r="51" spans="1:23" ht="11.25">
      <c r="A51" s="6">
        <v>50</v>
      </c>
      <c r="B51" s="5" t="s">
        <v>511</v>
      </c>
      <c r="C51" s="5">
        <v>34</v>
      </c>
      <c r="D51" s="5">
        <v>37</v>
      </c>
      <c r="E51" s="5">
        <v>1</v>
      </c>
      <c r="F51" s="5">
        <v>1</v>
      </c>
      <c r="G51" s="5">
        <v>0.00256</v>
      </c>
      <c r="H51" s="5">
        <v>0.0094</v>
      </c>
      <c r="I51" s="5">
        <v>0.00984</v>
      </c>
      <c r="J51" s="5">
        <v>500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0.94</v>
      </c>
      <c r="R51" s="5">
        <v>0.009</v>
      </c>
      <c r="U51" s="5">
        <v>2</v>
      </c>
      <c r="V51" s="5">
        <v>2</v>
      </c>
      <c r="W51" s="5">
        <v>102</v>
      </c>
    </row>
    <row r="52" spans="1:23" ht="11.25">
      <c r="A52" s="6">
        <v>51</v>
      </c>
      <c r="B52" s="5" t="s">
        <v>512</v>
      </c>
      <c r="C52" s="5">
        <v>38</v>
      </c>
      <c r="D52" s="5">
        <v>37</v>
      </c>
      <c r="E52" s="5">
        <v>1</v>
      </c>
      <c r="F52" s="5">
        <v>1</v>
      </c>
      <c r="G52" s="5">
        <v>0</v>
      </c>
      <c r="H52" s="5">
        <v>0.0375</v>
      </c>
      <c r="I52" s="5">
        <v>0</v>
      </c>
      <c r="J52" s="5">
        <v>500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3.75</v>
      </c>
      <c r="R52" s="5">
        <v>0.058</v>
      </c>
      <c r="S52" s="5">
        <v>0.935</v>
      </c>
      <c r="U52" s="5">
        <v>2</v>
      </c>
      <c r="V52" s="5">
        <v>2</v>
      </c>
      <c r="W52" s="5">
        <v>102</v>
      </c>
    </row>
    <row r="53" spans="1:23" ht="11.25">
      <c r="A53" s="6">
        <v>52</v>
      </c>
      <c r="B53" s="5" t="s">
        <v>513</v>
      </c>
      <c r="C53" s="5">
        <v>37</v>
      </c>
      <c r="D53" s="5">
        <v>39</v>
      </c>
      <c r="E53" s="5">
        <v>1</v>
      </c>
      <c r="F53" s="5">
        <v>1</v>
      </c>
      <c r="G53" s="5">
        <v>0.0321</v>
      </c>
      <c r="H53" s="5">
        <v>0.106</v>
      </c>
      <c r="I53" s="5">
        <v>0.027</v>
      </c>
      <c r="J53" s="5">
        <v>175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10.6</v>
      </c>
      <c r="R53" s="5">
        <v>0.167</v>
      </c>
      <c r="U53" s="5">
        <v>2</v>
      </c>
      <c r="V53" s="5">
        <v>2</v>
      </c>
      <c r="W53" s="5">
        <v>102</v>
      </c>
    </row>
    <row r="54" spans="1:23" ht="11.25">
      <c r="A54" s="6">
        <v>53</v>
      </c>
      <c r="B54" s="5" t="s">
        <v>514</v>
      </c>
      <c r="C54" s="5">
        <v>37</v>
      </c>
      <c r="D54" s="5">
        <v>40</v>
      </c>
      <c r="E54" s="5">
        <v>1</v>
      </c>
      <c r="F54" s="5">
        <v>1</v>
      </c>
      <c r="G54" s="5">
        <v>0.0593</v>
      </c>
      <c r="H54" s="5">
        <v>0.168</v>
      </c>
      <c r="I54" s="5">
        <v>0.042</v>
      </c>
      <c r="J54" s="5">
        <v>175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16.8</v>
      </c>
      <c r="R54" s="5">
        <v>0.395</v>
      </c>
      <c r="U54" s="5">
        <v>2</v>
      </c>
      <c r="V54" s="5">
        <v>2</v>
      </c>
      <c r="W54" s="5">
        <v>102</v>
      </c>
    </row>
    <row r="55" spans="1:23" ht="11.25">
      <c r="A55" s="6">
        <v>54</v>
      </c>
      <c r="B55" s="5" t="s">
        <v>515</v>
      </c>
      <c r="C55" s="5">
        <v>30</v>
      </c>
      <c r="D55" s="5">
        <v>38</v>
      </c>
      <c r="E55" s="5">
        <v>1</v>
      </c>
      <c r="F55" s="5">
        <v>1</v>
      </c>
      <c r="G55" s="5">
        <v>0.00464</v>
      </c>
      <c r="H55" s="5">
        <v>0.054</v>
      </c>
      <c r="I55" s="5">
        <v>0.422</v>
      </c>
      <c r="J55" s="5">
        <v>175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5.4</v>
      </c>
      <c r="R55" s="5">
        <v>0.064</v>
      </c>
      <c r="U55" s="5">
        <v>1</v>
      </c>
      <c r="V55" s="5">
        <v>1</v>
      </c>
      <c r="W55" s="5">
        <v>101</v>
      </c>
    </row>
    <row r="56" spans="1:23" ht="11.25">
      <c r="A56" s="6">
        <v>55</v>
      </c>
      <c r="B56" s="5" t="s">
        <v>516</v>
      </c>
      <c r="C56" s="5">
        <v>39</v>
      </c>
      <c r="D56" s="5">
        <v>40</v>
      </c>
      <c r="E56" s="5">
        <v>1</v>
      </c>
      <c r="F56" s="5">
        <v>1</v>
      </c>
      <c r="G56" s="5">
        <v>0.0184</v>
      </c>
      <c r="H56" s="5">
        <v>0.0605</v>
      </c>
      <c r="I56" s="5">
        <v>0.01552</v>
      </c>
      <c r="J56" s="5">
        <v>175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6.05</v>
      </c>
      <c r="R56" s="5">
        <v>0.083</v>
      </c>
      <c r="U56" s="5">
        <v>2</v>
      </c>
      <c r="V56" s="5">
        <v>2</v>
      </c>
      <c r="W56" s="5">
        <v>102</v>
      </c>
    </row>
    <row r="57" spans="1:23" ht="11.25">
      <c r="A57" s="6">
        <v>56</v>
      </c>
      <c r="B57" s="5" t="s">
        <v>517</v>
      </c>
      <c r="C57" s="5">
        <v>40</v>
      </c>
      <c r="D57" s="5">
        <v>41</v>
      </c>
      <c r="E57" s="5">
        <v>1</v>
      </c>
      <c r="F57" s="5">
        <v>1</v>
      </c>
      <c r="G57" s="5">
        <v>0.0145</v>
      </c>
      <c r="H57" s="5">
        <v>0.0487</v>
      </c>
      <c r="I57" s="5">
        <v>0.01222</v>
      </c>
      <c r="J57" s="5">
        <v>175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4.87</v>
      </c>
      <c r="R57" s="5">
        <v>0.071</v>
      </c>
      <c r="U57" s="5">
        <v>2</v>
      </c>
      <c r="V57" s="5">
        <v>2</v>
      </c>
      <c r="W57" s="5">
        <v>102</v>
      </c>
    </row>
    <row r="58" spans="1:23" ht="11.25">
      <c r="A58" s="6">
        <v>57</v>
      </c>
      <c r="B58" s="5" t="s">
        <v>518</v>
      </c>
      <c r="C58" s="5">
        <v>40</v>
      </c>
      <c r="D58" s="5">
        <v>42</v>
      </c>
      <c r="E58" s="5">
        <v>1</v>
      </c>
      <c r="F58" s="5">
        <v>1</v>
      </c>
      <c r="G58" s="5">
        <v>0.0555</v>
      </c>
      <c r="H58" s="5">
        <v>0.183</v>
      </c>
      <c r="I58" s="5">
        <v>0.0466</v>
      </c>
      <c r="J58" s="5">
        <v>175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18.3</v>
      </c>
      <c r="R58" s="5">
        <v>0.231</v>
      </c>
      <c r="U58" s="5">
        <v>2</v>
      </c>
      <c r="V58" s="5">
        <v>2</v>
      </c>
      <c r="W58" s="5">
        <v>102</v>
      </c>
    </row>
    <row r="59" spans="1:23" ht="11.25">
      <c r="A59" s="6">
        <v>58</v>
      </c>
      <c r="B59" s="5" t="s">
        <v>519</v>
      </c>
      <c r="C59" s="5">
        <v>41</v>
      </c>
      <c r="D59" s="5">
        <v>42</v>
      </c>
      <c r="E59" s="5">
        <v>1</v>
      </c>
      <c r="F59" s="5">
        <v>1</v>
      </c>
      <c r="G59" s="5">
        <v>0.041</v>
      </c>
      <c r="H59" s="5">
        <v>0.135</v>
      </c>
      <c r="I59" s="5">
        <v>0.0344</v>
      </c>
      <c r="J59" s="5">
        <v>175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13.5</v>
      </c>
      <c r="R59" s="5">
        <v>0.258</v>
      </c>
      <c r="U59" s="5">
        <v>2</v>
      </c>
      <c r="V59" s="5">
        <v>2</v>
      </c>
      <c r="W59" s="5">
        <v>102</v>
      </c>
    </row>
    <row r="60" spans="1:23" ht="11.25">
      <c r="A60" s="6">
        <v>59</v>
      </c>
      <c r="B60" s="5" t="s">
        <v>520</v>
      </c>
      <c r="C60" s="5">
        <v>43</v>
      </c>
      <c r="D60" s="5">
        <v>44</v>
      </c>
      <c r="E60" s="5">
        <v>1</v>
      </c>
      <c r="F60" s="5">
        <v>1</v>
      </c>
      <c r="G60" s="5">
        <v>0.0608</v>
      </c>
      <c r="H60" s="5">
        <v>0.2454</v>
      </c>
      <c r="I60" s="5">
        <v>0.06068</v>
      </c>
      <c r="J60" s="5">
        <v>175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24.54</v>
      </c>
      <c r="R60" s="5">
        <v>0.429</v>
      </c>
      <c r="U60" s="5">
        <v>2</v>
      </c>
      <c r="V60" s="5">
        <v>2</v>
      </c>
      <c r="W60" s="5">
        <v>102</v>
      </c>
    </row>
    <row r="61" spans="1:23" ht="11.25">
      <c r="A61" s="6">
        <v>60</v>
      </c>
      <c r="B61" s="5" t="s">
        <v>521</v>
      </c>
      <c r="C61" s="5">
        <v>34</v>
      </c>
      <c r="D61" s="5">
        <v>43</v>
      </c>
      <c r="E61" s="5">
        <v>1</v>
      </c>
      <c r="F61" s="5">
        <v>1</v>
      </c>
      <c r="G61" s="5">
        <v>0.0413</v>
      </c>
      <c r="H61" s="5">
        <v>0.1681</v>
      </c>
      <c r="I61" s="5">
        <v>0.04226</v>
      </c>
      <c r="J61" s="5">
        <v>175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16.81</v>
      </c>
      <c r="R61" s="5">
        <v>0.232</v>
      </c>
      <c r="U61" s="5">
        <v>2</v>
      </c>
      <c r="V61" s="5">
        <v>2</v>
      </c>
      <c r="W61" s="5">
        <v>102</v>
      </c>
    </row>
    <row r="62" spans="1:23" ht="11.25">
      <c r="A62" s="6">
        <v>61</v>
      </c>
      <c r="B62" s="5" t="s">
        <v>522</v>
      </c>
      <c r="C62" s="5">
        <v>44</v>
      </c>
      <c r="D62" s="5">
        <v>45</v>
      </c>
      <c r="E62" s="5">
        <v>1</v>
      </c>
      <c r="F62" s="5">
        <v>1</v>
      </c>
      <c r="G62" s="5">
        <v>0.0224</v>
      </c>
      <c r="H62" s="5">
        <v>0.0901</v>
      </c>
      <c r="I62" s="5">
        <v>0.0224</v>
      </c>
      <c r="J62" s="5">
        <v>175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9.01</v>
      </c>
      <c r="R62" s="5">
        <v>0.098</v>
      </c>
      <c r="U62" s="5">
        <v>2</v>
      </c>
      <c r="V62" s="5">
        <v>2</v>
      </c>
      <c r="W62" s="5">
        <v>102</v>
      </c>
    </row>
    <row r="63" spans="1:23" ht="11.25">
      <c r="A63" s="6">
        <v>62</v>
      </c>
      <c r="B63" s="5" t="s">
        <v>523</v>
      </c>
      <c r="C63" s="5">
        <v>45</v>
      </c>
      <c r="D63" s="5">
        <v>46</v>
      </c>
      <c r="E63" s="5">
        <v>1</v>
      </c>
      <c r="F63" s="5">
        <v>1</v>
      </c>
      <c r="G63" s="5">
        <v>0.04</v>
      </c>
      <c r="H63" s="5">
        <v>0.1356</v>
      </c>
      <c r="I63" s="5">
        <v>0.0332</v>
      </c>
      <c r="J63" s="5">
        <v>175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13.56</v>
      </c>
      <c r="R63" s="5">
        <v>0.214</v>
      </c>
      <c r="U63" s="5">
        <v>2</v>
      </c>
      <c r="V63" s="5">
        <v>2</v>
      </c>
      <c r="W63" s="5">
        <v>102</v>
      </c>
    </row>
    <row r="64" spans="1:23" ht="11.25">
      <c r="A64" s="6">
        <v>63</v>
      </c>
      <c r="B64" s="5" t="s">
        <v>524</v>
      </c>
      <c r="C64" s="5">
        <v>46</v>
      </c>
      <c r="D64" s="5">
        <v>47</v>
      </c>
      <c r="E64" s="5">
        <v>1</v>
      </c>
      <c r="F64" s="5">
        <v>1</v>
      </c>
      <c r="G64" s="5">
        <v>0.038</v>
      </c>
      <c r="H64" s="5">
        <v>0.127</v>
      </c>
      <c r="I64" s="5">
        <v>0.0316</v>
      </c>
      <c r="J64" s="5">
        <v>175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12.7</v>
      </c>
      <c r="R64" s="5">
        <v>0.15</v>
      </c>
      <c r="U64" s="5">
        <v>2</v>
      </c>
      <c r="V64" s="5">
        <v>2</v>
      </c>
      <c r="W64" s="5">
        <v>102</v>
      </c>
    </row>
    <row r="65" spans="1:23" ht="11.25">
      <c r="A65" s="6">
        <v>64</v>
      </c>
      <c r="B65" s="5" t="s">
        <v>525</v>
      </c>
      <c r="C65" s="5">
        <v>46</v>
      </c>
      <c r="D65" s="5">
        <v>48</v>
      </c>
      <c r="E65" s="5">
        <v>1</v>
      </c>
      <c r="F65" s="5">
        <v>1</v>
      </c>
      <c r="G65" s="5">
        <v>0.0601</v>
      </c>
      <c r="H65" s="5">
        <v>0.189</v>
      </c>
      <c r="I65" s="5">
        <v>0.0472</v>
      </c>
      <c r="J65" s="5">
        <v>175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18.9</v>
      </c>
      <c r="R65" s="5">
        <v>0.396</v>
      </c>
      <c r="U65" s="5">
        <v>2</v>
      </c>
      <c r="V65" s="5">
        <v>2</v>
      </c>
      <c r="W65" s="5">
        <v>102</v>
      </c>
    </row>
    <row r="66" spans="1:23" ht="11.25">
      <c r="A66" s="6">
        <v>65</v>
      </c>
      <c r="B66" s="5" t="s">
        <v>526</v>
      </c>
      <c r="C66" s="5">
        <v>47</v>
      </c>
      <c r="D66" s="5">
        <v>49</v>
      </c>
      <c r="E66" s="5">
        <v>1</v>
      </c>
      <c r="F66" s="5">
        <v>1</v>
      </c>
      <c r="G66" s="5">
        <v>0.0191</v>
      </c>
      <c r="H66" s="5">
        <v>0.0625</v>
      </c>
      <c r="I66" s="5">
        <v>0.01604</v>
      </c>
      <c r="J66" s="5">
        <v>175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6.25</v>
      </c>
      <c r="R66" s="5">
        <v>0.064</v>
      </c>
      <c r="U66" s="5">
        <v>2</v>
      </c>
      <c r="V66" s="5">
        <v>2</v>
      </c>
      <c r="W66" s="5">
        <v>102</v>
      </c>
    </row>
    <row r="67" spans="1:23" ht="11.25">
      <c r="A67" s="6">
        <v>66</v>
      </c>
      <c r="B67" s="5" t="s">
        <v>527</v>
      </c>
      <c r="C67" s="5">
        <v>42</v>
      </c>
      <c r="D67" s="5">
        <v>49</v>
      </c>
      <c r="E67" s="5">
        <v>1</v>
      </c>
      <c r="F67" s="5">
        <v>1</v>
      </c>
      <c r="G67" s="5">
        <v>0.0715</v>
      </c>
      <c r="H67" s="5">
        <v>0.323</v>
      </c>
      <c r="I67" s="5">
        <v>0.086</v>
      </c>
      <c r="J67" s="5">
        <v>175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32.3</v>
      </c>
      <c r="R67" s="5">
        <v>0.434</v>
      </c>
      <c r="U67" s="5">
        <v>2</v>
      </c>
      <c r="V67" s="5">
        <v>2</v>
      </c>
      <c r="W67" s="5">
        <v>102</v>
      </c>
    </row>
    <row r="68" spans="1:23" ht="11.25">
      <c r="A68" s="6">
        <v>67</v>
      </c>
      <c r="B68" s="5" t="s">
        <v>528</v>
      </c>
      <c r="C68" s="5">
        <v>42</v>
      </c>
      <c r="D68" s="5">
        <v>49</v>
      </c>
      <c r="E68" s="5">
        <v>2</v>
      </c>
      <c r="F68" s="5">
        <v>1</v>
      </c>
      <c r="G68" s="5">
        <v>0.0715</v>
      </c>
      <c r="H68" s="5">
        <v>0.323</v>
      </c>
      <c r="I68" s="5">
        <v>0.086</v>
      </c>
      <c r="J68" s="5">
        <v>175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32.3</v>
      </c>
      <c r="R68" s="5">
        <v>0.388</v>
      </c>
      <c r="U68" s="5">
        <v>2</v>
      </c>
      <c r="V68" s="5">
        <v>2</v>
      </c>
      <c r="W68" s="5">
        <v>102</v>
      </c>
    </row>
    <row r="69" spans="1:23" ht="11.25">
      <c r="A69" s="6">
        <v>68</v>
      </c>
      <c r="B69" s="5" t="s">
        <v>529</v>
      </c>
      <c r="C69" s="5">
        <v>45</v>
      </c>
      <c r="D69" s="5">
        <v>49</v>
      </c>
      <c r="E69" s="5">
        <v>1</v>
      </c>
      <c r="F69" s="5">
        <v>1</v>
      </c>
      <c r="G69" s="5">
        <v>0.0684</v>
      </c>
      <c r="H69" s="5">
        <v>0.186</v>
      </c>
      <c r="I69" s="5">
        <v>0.0444</v>
      </c>
      <c r="J69" s="5">
        <v>175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18.6</v>
      </c>
      <c r="R69" s="5">
        <v>0.328</v>
      </c>
      <c r="U69" s="5">
        <v>2</v>
      </c>
      <c r="V69" s="5">
        <v>2</v>
      </c>
      <c r="W69" s="5">
        <v>102</v>
      </c>
    </row>
    <row r="70" spans="1:23" ht="11.25">
      <c r="A70" s="6">
        <v>69</v>
      </c>
      <c r="B70" s="5" t="s">
        <v>530</v>
      </c>
      <c r="C70" s="5">
        <v>48</v>
      </c>
      <c r="D70" s="5">
        <v>49</v>
      </c>
      <c r="E70" s="5">
        <v>1</v>
      </c>
      <c r="F70" s="5">
        <v>1</v>
      </c>
      <c r="G70" s="5">
        <v>0.0179</v>
      </c>
      <c r="H70" s="5">
        <v>0.0505</v>
      </c>
      <c r="I70" s="5">
        <v>0.01258</v>
      </c>
      <c r="J70" s="5">
        <v>175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5.05</v>
      </c>
      <c r="R70" s="5">
        <v>0.099</v>
      </c>
      <c r="U70" s="5">
        <v>2</v>
      </c>
      <c r="V70" s="5">
        <v>2</v>
      </c>
      <c r="W70" s="5">
        <v>102</v>
      </c>
    </row>
    <row r="71" spans="1:23" ht="11.25">
      <c r="A71" s="6">
        <v>70</v>
      </c>
      <c r="B71" s="5" t="s">
        <v>531</v>
      </c>
      <c r="C71" s="5">
        <v>49</v>
      </c>
      <c r="D71" s="5">
        <v>50</v>
      </c>
      <c r="E71" s="5">
        <v>1</v>
      </c>
      <c r="F71" s="5">
        <v>1</v>
      </c>
      <c r="G71" s="5">
        <v>0.0267</v>
      </c>
      <c r="H71" s="5">
        <v>0.0752</v>
      </c>
      <c r="I71" s="5">
        <v>0.01874</v>
      </c>
      <c r="J71" s="5">
        <v>175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7.52</v>
      </c>
      <c r="R71" s="5">
        <v>0.142</v>
      </c>
      <c r="U71" s="5">
        <v>2</v>
      </c>
      <c r="V71" s="5">
        <v>2</v>
      </c>
      <c r="W71" s="5">
        <v>102</v>
      </c>
    </row>
    <row r="72" spans="1:23" ht="11.25">
      <c r="A72" s="6">
        <v>71</v>
      </c>
      <c r="B72" s="5" t="s">
        <v>532</v>
      </c>
      <c r="C72" s="5">
        <v>49</v>
      </c>
      <c r="D72" s="5">
        <v>51</v>
      </c>
      <c r="E72" s="5">
        <v>1</v>
      </c>
      <c r="F72" s="5">
        <v>1</v>
      </c>
      <c r="G72" s="5">
        <v>0.0486</v>
      </c>
      <c r="H72" s="5">
        <v>0.137</v>
      </c>
      <c r="I72" s="5">
        <v>0.0342</v>
      </c>
      <c r="J72" s="5">
        <v>175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13.7</v>
      </c>
      <c r="R72" s="5">
        <v>0.208</v>
      </c>
      <c r="U72" s="5">
        <v>2</v>
      </c>
      <c r="V72" s="5">
        <v>2</v>
      </c>
      <c r="W72" s="5">
        <v>102</v>
      </c>
    </row>
    <row r="73" spans="1:23" ht="11.25">
      <c r="A73" s="6">
        <v>72</v>
      </c>
      <c r="B73" s="5" t="s">
        <v>533</v>
      </c>
      <c r="C73" s="5">
        <v>51</v>
      </c>
      <c r="D73" s="5">
        <v>52</v>
      </c>
      <c r="E73" s="5">
        <v>1</v>
      </c>
      <c r="F73" s="5">
        <v>1</v>
      </c>
      <c r="G73" s="5">
        <v>0.0203</v>
      </c>
      <c r="H73" s="5">
        <v>0.0588</v>
      </c>
      <c r="I73" s="5">
        <v>0.01396</v>
      </c>
      <c r="J73" s="5">
        <v>175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5.88</v>
      </c>
      <c r="R73" s="5">
        <v>0.079</v>
      </c>
      <c r="U73" s="5">
        <v>2</v>
      </c>
      <c r="V73" s="5">
        <v>2</v>
      </c>
      <c r="W73" s="5">
        <v>102</v>
      </c>
    </row>
    <row r="74" spans="1:23" ht="11.25">
      <c r="A74" s="6">
        <v>73</v>
      </c>
      <c r="B74" s="5" t="s">
        <v>534</v>
      </c>
      <c r="C74" s="5">
        <v>52</v>
      </c>
      <c r="D74" s="5">
        <v>53</v>
      </c>
      <c r="E74" s="5">
        <v>1</v>
      </c>
      <c r="F74" s="5">
        <v>1</v>
      </c>
      <c r="G74" s="5">
        <v>0.0405</v>
      </c>
      <c r="H74" s="5">
        <v>0.1635</v>
      </c>
      <c r="I74" s="5">
        <v>0.04058</v>
      </c>
      <c r="J74" s="5">
        <v>175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16.35</v>
      </c>
      <c r="R74" s="5">
        <v>0.234</v>
      </c>
      <c r="U74" s="5">
        <v>2</v>
      </c>
      <c r="V74" s="5">
        <v>2</v>
      </c>
      <c r="W74" s="5">
        <v>102</v>
      </c>
    </row>
    <row r="75" spans="1:23" ht="11.25">
      <c r="A75" s="6">
        <v>74</v>
      </c>
      <c r="B75" s="5" t="s">
        <v>535</v>
      </c>
      <c r="C75" s="5">
        <v>53</v>
      </c>
      <c r="D75" s="5">
        <v>54</v>
      </c>
      <c r="E75" s="5">
        <v>1</v>
      </c>
      <c r="F75" s="5">
        <v>1</v>
      </c>
      <c r="G75" s="5">
        <v>0.0263</v>
      </c>
      <c r="H75" s="5">
        <v>0.122</v>
      </c>
      <c r="I75" s="5">
        <v>0.031</v>
      </c>
      <c r="J75" s="5">
        <v>175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12.2</v>
      </c>
      <c r="R75" s="5">
        <v>0.21</v>
      </c>
      <c r="U75" s="5">
        <v>2</v>
      </c>
      <c r="V75" s="5">
        <v>2</v>
      </c>
      <c r="W75" s="5">
        <v>102</v>
      </c>
    </row>
    <row r="76" spans="1:23" ht="11.25">
      <c r="A76" s="6">
        <v>75</v>
      </c>
      <c r="B76" s="5" t="s">
        <v>536</v>
      </c>
      <c r="C76" s="5">
        <v>49</v>
      </c>
      <c r="D76" s="5">
        <v>54</v>
      </c>
      <c r="E76" s="5">
        <v>1</v>
      </c>
      <c r="F76" s="5">
        <v>1</v>
      </c>
      <c r="G76" s="5">
        <v>0.073</v>
      </c>
      <c r="H76" s="5">
        <v>0.289</v>
      </c>
      <c r="I76" s="5">
        <v>0.0738</v>
      </c>
      <c r="J76" s="5">
        <v>175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28.9</v>
      </c>
      <c r="R76" s="5">
        <v>0.565</v>
      </c>
      <c r="U76" s="5">
        <v>2</v>
      </c>
      <c r="V76" s="5">
        <v>2</v>
      </c>
      <c r="W76" s="5">
        <v>102</v>
      </c>
    </row>
    <row r="77" spans="1:23" ht="11.25">
      <c r="A77" s="6">
        <v>76</v>
      </c>
      <c r="B77" s="5" t="s">
        <v>537</v>
      </c>
      <c r="C77" s="5">
        <v>49</v>
      </c>
      <c r="D77" s="5">
        <v>54</v>
      </c>
      <c r="E77" s="5">
        <v>2</v>
      </c>
      <c r="F77" s="5">
        <v>1</v>
      </c>
      <c r="G77" s="5">
        <v>0.0869</v>
      </c>
      <c r="H77" s="5">
        <v>0.291</v>
      </c>
      <c r="I77" s="5">
        <v>0.073</v>
      </c>
      <c r="J77" s="5">
        <v>175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29.1</v>
      </c>
      <c r="R77" s="5">
        <v>0.591</v>
      </c>
      <c r="U77" s="5">
        <v>2</v>
      </c>
      <c r="V77" s="5">
        <v>2</v>
      </c>
      <c r="W77" s="5">
        <v>102</v>
      </c>
    </row>
    <row r="78" spans="1:23" ht="11.25">
      <c r="A78" s="6">
        <v>77</v>
      </c>
      <c r="B78" s="5" t="s">
        <v>538</v>
      </c>
      <c r="C78" s="5">
        <v>54</v>
      </c>
      <c r="D78" s="5">
        <v>55</v>
      </c>
      <c r="E78" s="5">
        <v>1</v>
      </c>
      <c r="F78" s="5">
        <v>1</v>
      </c>
      <c r="G78" s="5">
        <v>0.0169</v>
      </c>
      <c r="H78" s="5">
        <v>0.0707</v>
      </c>
      <c r="I78" s="5">
        <v>0.0202</v>
      </c>
      <c r="J78" s="5">
        <v>175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7.07</v>
      </c>
      <c r="R78" s="5">
        <v>0.08</v>
      </c>
      <c r="U78" s="5">
        <v>2</v>
      </c>
      <c r="V78" s="5">
        <v>2</v>
      </c>
      <c r="W78" s="5">
        <v>102</v>
      </c>
    </row>
    <row r="79" spans="1:23" ht="11.25">
      <c r="A79" s="6">
        <v>78</v>
      </c>
      <c r="B79" s="5" t="s">
        <v>539</v>
      </c>
      <c r="C79" s="5">
        <v>54</v>
      </c>
      <c r="D79" s="5">
        <v>56</v>
      </c>
      <c r="E79" s="5">
        <v>1</v>
      </c>
      <c r="F79" s="5">
        <v>1</v>
      </c>
      <c r="G79" s="5">
        <v>0.00275</v>
      </c>
      <c r="H79" s="5">
        <v>0.00955</v>
      </c>
      <c r="I79" s="5">
        <v>0.00732</v>
      </c>
      <c r="J79" s="5">
        <v>175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0.955</v>
      </c>
      <c r="R79" s="5">
        <v>0.015</v>
      </c>
      <c r="U79" s="5">
        <v>2</v>
      </c>
      <c r="V79" s="5">
        <v>2</v>
      </c>
      <c r="W79" s="5">
        <v>102</v>
      </c>
    </row>
    <row r="80" spans="1:23" ht="11.25">
      <c r="A80" s="6">
        <v>79</v>
      </c>
      <c r="B80" s="5" t="s">
        <v>540</v>
      </c>
      <c r="C80" s="5">
        <v>55</v>
      </c>
      <c r="D80" s="5">
        <v>56</v>
      </c>
      <c r="E80" s="5">
        <v>1</v>
      </c>
      <c r="F80" s="5">
        <v>1</v>
      </c>
      <c r="G80" s="5">
        <v>0.00488</v>
      </c>
      <c r="H80" s="5">
        <v>0.0151</v>
      </c>
      <c r="I80" s="5">
        <v>0.00374</v>
      </c>
      <c r="J80" s="5">
        <v>175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1.51</v>
      </c>
      <c r="R80" s="5">
        <v>0.028</v>
      </c>
      <c r="U80" s="5">
        <v>2</v>
      </c>
      <c r="V80" s="5">
        <v>2</v>
      </c>
      <c r="W80" s="5">
        <v>102</v>
      </c>
    </row>
    <row r="81" spans="1:23" ht="11.25">
      <c r="A81" s="6">
        <v>80</v>
      </c>
      <c r="B81" s="5" t="s">
        <v>541</v>
      </c>
      <c r="C81" s="5">
        <v>56</v>
      </c>
      <c r="D81" s="5">
        <v>57</v>
      </c>
      <c r="E81" s="5">
        <v>1</v>
      </c>
      <c r="F81" s="5">
        <v>1</v>
      </c>
      <c r="G81" s="5">
        <v>0.0343</v>
      </c>
      <c r="H81" s="5">
        <v>0.0966</v>
      </c>
      <c r="I81" s="5">
        <v>0.0242</v>
      </c>
      <c r="J81" s="5">
        <v>175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9.66</v>
      </c>
      <c r="R81" s="5">
        <v>0.157</v>
      </c>
      <c r="U81" s="5">
        <v>2</v>
      </c>
      <c r="V81" s="5">
        <v>2</v>
      </c>
      <c r="W81" s="5">
        <v>102</v>
      </c>
    </row>
    <row r="82" spans="1:23" ht="11.25">
      <c r="A82" s="6">
        <v>81</v>
      </c>
      <c r="B82" s="5" t="s">
        <v>542</v>
      </c>
      <c r="C82" s="5">
        <v>50</v>
      </c>
      <c r="D82" s="5">
        <v>57</v>
      </c>
      <c r="E82" s="5">
        <v>1</v>
      </c>
      <c r="F82" s="5">
        <v>1</v>
      </c>
      <c r="G82" s="5">
        <v>0.0474</v>
      </c>
      <c r="H82" s="5">
        <v>0.134</v>
      </c>
      <c r="I82" s="5">
        <v>0.0332</v>
      </c>
      <c r="J82" s="5">
        <v>175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13.4</v>
      </c>
      <c r="R82" s="5">
        <v>0.268</v>
      </c>
      <c r="U82" s="5">
        <v>2</v>
      </c>
      <c r="V82" s="5">
        <v>2</v>
      </c>
      <c r="W82" s="5">
        <v>102</v>
      </c>
    </row>
    <row r="83" spans="1:23" ht="11.25">
      <c r="A83" s="6">
        <v>82</v>
      </c>
      <c r="B83" s="5" t="s">
        <v>543</v>
      </c>
      <c r="C83" s="5">
        <v>56</v>
      </c>
      <c r="D83" s="5">
        <v>58</v>
      </c>
      <c r="E83" s="5">
        <v>1</v>
      </c>
      <c r="F83" s="5">
        <v>1</v>
      </c>
      <c r="G83" s="5">
        <v>0.0343</v>
      </c>
      <c r="H83" s="5">
        <v>0.0966</v>
      </c>
      <c r="I83" s="5">
        <v>0.0242</v>
      </c>
      <c r="J83" s="5">
        <v>175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9.66</v>
      </c>
      <c r="R83" s="5">
        <v>0.142</v>
      </c>
      <c r="U83" s="5">
        <v>2</v>
      </c>
      <c r="V83" s="5">
        <v>2</v>
      </c>
      <c r="W83" s="5">
        <v>102</v>
      </c>
    </row>
    <row r="84" spans="1:23" ht="11.25">
      <c r="A84" s="6">
        <v>83</v>
      </c>
      <c r="B84" s="5" t="s">
        <v>544</v>
      </c>
      <c r="C84" s="5">
        <v>51</v>
      </c>
      <c r="D84" s="5">
        <v>58</v>
      </c>
      <c r="E84" s="5">
        <v>1</v>
      </c>
      <c r="F84" s="5">
        <v>1</v>
      </c>
      <c r="G84" s="5">
        <v>0.0255</v>
      </c>
      <c r="H84" s="5">
        <v>0.0719</v>
      </c>
      <c r="I84" s="5">
        <v>0.01788</v>
      </c>
      <c r="J84" s="5">
        <v>175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7.19</v>
      </c>
      <c r="R84" s="5">
        <v>0.123</v>
      </c>
      <c r="U84" s="5">
        <v>2</v>
      </c>
      <c r="V84" s="5">
        <v>2</v>
      </c>
      <c r="W84" s="5">
        <v>102</v>
      </c>
    </row>
    <row r="85" spans="1:23" ht="11.25">
      <c r="A85" s="6">
        <v>84</v>
      </c>
      <c r="B85" s="5" t="s">
        <v>545</v>
      </c>
      <c r="C85" s="5">
        <v>54</v>
      </c>
      <c r="D85" s="5">
        <v>59</v>
      </c>
      <c r="E85" s="5">
        <v>1</v>
      </c>
      <c r="F85" s="5">
        <v>1</v>
      </c>
      <c r="G85" s="5">
        <v>0.0503</v>
      </c>
      <c r="H85" s="5">
        <v>0.2293</v>
      </c>
      <c r="I85" s="5">
        <v>0.0598</v>
      </c>
      <c r="J85" s="5">
        <v>175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22.93</v>
      </c>
      <c r="R85" s="5">
        <v>0.461</v>
      </c>
      <c r="U85" s="5">
        <v>2</v>
      </c>
      <c r="V85" s="5">
        <v>2</v>
      </c>
      <c r="W85" s="5">
        <v>102</v>
      </c>
    </row>
    <row r="86" spans="1:23" ht="11.25">
      <c r="A86" s="6">
        <v>85</v>
      </c>
      <c r="B86" s="5" t="s">
        <v>546</v>
      </c>
      <c r="C86" s="5">
        <v>56</v>
      </c>
      <c r="D86" s="5">
        <v>59</v>
      </c>
      <c r="E86" s="5">
        <v>1</v>
      </c>
      <c r="F86" s="5">
        <v>1</v>
      </c>
      <c r="G86" s="5">
        <v>0.0825</v>
      </c>
      <c r="H86" s="5">
        <v>0.251</v>
      </c>
      <c r="I86" s="5">
        <v>0.0569</v>
      </c>
      <c r="J86" s="5">
        <v>175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25.1</v>
      </c>
      <c r="R86" s="5">
        <v>0.444</v>
      </c>
      <c r="U86" s="5">
        <v>2</v>
      </c>
      <c r="V86" s="5">
        <v>2</v>
      </c>
      <c r="W86" s="5">
        <v>102</v>
      </c>
    </row>
    <row r="87" spans="1:23" ht="11.25">
      <c r="A87" s="6">
        <v>86</v>
      </c>
      <c r="B87" s="5" t="s">
        <v>547</v>
      </c>
      <c r="C87" s="5">
        <v>56</v>
      </c>
      <c r="D87" s="5">
        <v>59</v>
      </c>
      <c r="E87" s="5">
        <v>2</v>
      </c>
      <c r="F87" s="5">
        <v>1</v>
      </c>
      <c r="G87" s="5">
        <v>0.0803</v>
      </c>
      <c r="H87" s="5">
        <v>0.239</v>
      </c>
      <c r="I87" s="5">
        <v>0.0536</v>
      </c>
      <c r="J87" s="5">
        <v>175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23.9</v>
      </c>
      <c r="R87" s="5">
        <v>0.468</v>
      </c>
      <c r="U87" s="5">
        <v>2</v>
      </c>
      <c r="V87" s="5">
        <v>2</v>
      </c>
      <c r="W87" s="5">
        <v>102</v>
      </c>
    </row>
    <row r="88" spans="1:23" ht="11.25">
      <c r="A88" s="6">
        <v>87</v>
      </c>
      <c r="B88" s="5" t="s">
        <v>548</v>
      </c>
      <c r="C88" s="5">
        <v>55</v>
      </c>
      <c r="D88" s="5">
        <v>59</v>
      </c>
      <c r="E88" s="5">
        <v>1</v>
      </c>
      <c r="F88" s="5">
        <v>1</v>
      </c>
      <c r="G88" s="5">
        <v>0.04739</v>
      </c>
      <c r="H88" s="5">
        <v>0.2158</v>
      </c>
      <c r="I88" s="5">
        <v>0.05646</v>
      </c>
      <c r="J88" s="5">
        <v>175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21.58</v>
      </c>
      <c r="R88" s="5">
        <v>0.362</v>
      </c>
      <c r="U88" s="5">
        <v>2</v>
      </c>
      <c r="V88" s="5">
        <v>2</v>
      </c>
      <c r="W88" s="5">
        <v>102</v>
      </c>
    </row>
    <row r="89" spans="1:23" ht="11.25">
      <c r="A89" s="6">
        <v>88</v>
      </c>
      <c r="B89" s="5" t="s">
        <v>549</v>
      </c>
      <c r="C89" s="5">
        <v>59</v>
      </c>
      <c r="D89" s="5">
        <v>60</v>
      </c>
      <c r="E89" s="5">
        <v>1</v>
      </c>
      <c r="F89" s="5">
        <v>1</v>
      </c>
      <c r="G89" s="5">
        <v>0.0317</v>
      </c>
      <c r="H89" s="5">
        <v>0.145</v>
      </c>
      <c r="I89" s="5">
        <v>0.0376</v>
      </c>
      <c r="J89" s="5">
        <v>175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14.5</v>
      </c>
      <c r="R89" s="5">
        <v>0.204</v>
      </c>
      <c r="U89" s="5">
        <v>2</v>
      </c>
      <c r="V89" s="5">
        <v>2</v>
      </c>
      <c r="W89" s="5">
        <v>103</v>
      </c>
    </row>
    <row r="90" spans="1:23" ht="11.25">
      <c r="A90" s="6">
        <v>89</v>
      </c>
      <c r="B90" s="5" t="s">
        <v>550</v>
      </c>
      <c r="C90" s="5">
        <v>59</v>
      </c>
      <c r="D90" s="5">
        <v>61</v>
      </c>
      <c r="E90" s="5">
        <v>1</v>
      </c>
      <c r="F90" s="5">
        <v>1</v>
      </c>
      <c r="G90" s="5">
        <v>0.0328</v>
      </c>
      <c r="H90" s="5">
        <v>0.15</v>
      </c>
      <c r="I90" s="5">
        <v>0.0388</v>
      </c>
      <c r="J90" s="5">
        <v>175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15</v>
      </c>
      <c r="R90" s="5">
        <v>0.236</v>
      </c>
      <c r="U90" s="5">
        <v>2</v>
      </c>
      <c r="V90" s="5">
        <v>2</v>
      </c>
      <c r="W90" s="5">
        <v>103</v>
      </c>
    </row>
    <row r="91" spans="1:23" ht="11.25">
      <c r="A91" s="6">
        <v>90</v>
      </c>
      <c r="B91" s="5" t="s">
        <v>551</v>
      </c>
      <c r="C91" s="5">
        <v>60</v>
      </c>
      <c r="D91" s="5">
        <v>61</v>
      </c>
      <c r="E91" s="5">
        <v>1</v>
      </c>
      <c r="F91" s="5">
        <v>1</v>
      </c>
      <c r="G91" s="5">
        <v>0.00264</v>
      </c>
      <c r="H91" s="5">
        <v>0.0135</v>
      </c>
      <c r="I91" s="5">
        <v>0.01456</v>
      </c>
      <c r="J91" s="5">
        <v>500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1.35</v>
      </c>
      <c r="R91" s="5">
        <v>0.02</v>
      </c>
      <c r="U91" s="5">
        <v>2</v>
      </c>
      <c r="V91" s="5">
        <v>2</v>
      </c>
      <c r="W91" s="5">
        <v>103</v>
      </c>
    </row>
    <row r="92" spans="1:23" ht="11.25">
      <c r="A92" s="6">
        <v>91</v>
      </c>
      <c r="B92" s="5" t="s">
        <v>552</v>
      </c>
      <c r="C92" s="5">
        <v>60</v>
      </c>
      <c r="D92" s="5">
        <v>62</v>
      </c>
      <c r="E92" s="5">
        <v>1</v>
      </c>
      <c r="F92" s="5">
        <v>1</v>
      </c>
      <c r="G92" s="5">
        <v>0.0123</v>
      </c>
      <c r="H92" s="5">
        <v>0.0561</v>
      </c>
      <c r="I92" s="5">
        <v>0.01468</v>
      </c>
      <c r="J92" s="5">
        <v>175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5.61</v>
      </c>
      <c r="R92" s="5">
        <v>0.07</v>
      </c>
      <c r="U92" s="5">
        <v>2</v>
      </c>
      <c r="V92" s="5">
        <v>2</v>
      </c>
      <c r="W92" s="5">
        <v>103</v>
      </c>
    </row>
    <row r="93" spans="1:23" ht="11.25">
      <c r="A93" s="6">
        <v>92</v>
      </c>
      <c r="B93" s="5" t="s">
        <v>553</v>
      </c>
      <c r="C93" s="5">
        <v>61</v>
      </c>
      <c r="D93" s="5">
        <v>62</v>
      </c>
      <c r="E93" s="5">
        <v>1</v>
      </c>
      <c r="F93" s="5">
        <v>1</v>
      </c>
      <c r="G93" s="5">
        <v>0.00824</v>
      </c>
      <c r="H93" s="5">
        <v>0.0376</v>
      </c>
      <c r="I93" s="5">
        <v>0.0098</v>
      </c>
      <c r="J93" s="5">
        <v>175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3.76</v>
      </c>
      <c r="R93" s="5">
        <v>0.062</v>
      </c>
      <c r="U93" s="5">
        <v>2</v>
      </c>
      <c r="V93" s="5">
        <v>2</v>
      </c>
      <c r="W93" s="5">
        <v>103</v>
      </c>
    </row>
    <row r="94" spans="1:23" ht="11.25">
      <c r="A94" s="6">
        <v>93</v>
      </c>
      <c r="B94" s="5" t="s">
        <v>554</v>
      </c>
      <c r="C94" s="5">
        <v>63</v>
      </c>
      <c r="D94" s="5">
        <v>59</v>
      </c>
      <c r="E94" s="5">
        <v>1</v>
      </c>
      <c r="F94" s="5">
        <v>1</v>
      </c>
      <c r="G94" s="5">
        <v>0</v>
      </c>
      <c r="H94" s="5">
        <v>0.0386</v>
      </c>
      <c r="I94" s="5">
        <v>0</v>
      </c>
      <c r="J94" s="5">
        <v>500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3.86</v>
      </c>
      <c r="R94" s="5">
        <v>0.046</v>
      </c>
      <c r="S94" s="5">
        <v>0.96</v>
      </c>
      <c r="U94" s="5">
        <v>2</v>
      </c>
      <c r="V94" s="5">
        <v>2</v>
      </c>
      <c r="W94" s="5">
        <v>103</v>
      </c>
    </row>
    <row r="95" spans="1:23" ht="11.25">
      <c r="A95" s="6">
        <v>94</v>
      </c>
      <c r="B95" s="5" t="s">
        <v>555</v>
      </c>
      <c r="C95" s="5">
        <v>63</v>
      </c>
      <c r="D95" s="5">
        <v>64</v>
      </c>
      <c r="E95" s="5">
        <v>1</v>
      </c>
      <c r="F95" s="5">
        <v>1</v>
      </c>
      <c r="G95" s="5">
        <v>0.00172</v>
      </c>
      <c r="H95" s="5">
        <v>0.02</v>
      </c>
      <c r="I95" s="5">
        <v>0.216</v>
      </c>
      <c r="J95" s="5">
        <v>500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2</v>
      </c>
      <c r="R95" s="5">
        <v>0.03</v>
      </c>
      <c r="U95" s="5">
        <v>2</v>
      </c>
      <c r="V95" s="5">
        <v>2</v>
      </c>
      <c r="W95" s="5">
        <v>103</v>
      </c>
    </row>
    <row r="96" spans="1:23" ht="11.25">
      <c r="A96" s="6">
        <v>95</v>
      </c>
      <c r="B96" s="5" t="s">
        <v>556</v>
      </c>
      <c r="C96" s="5">
        <v>64</v>
      </c>
      <c r="D96" s="5">
        <v>61</v>
      </c>
      <c r="E96" s="5">
        <v>1</v>
      </c>
      <c r="F96" s="5">
        <v>1</v>
      </c>
      <c r="G96" s="5">
        <v>0</v>
      </c>
      <c r="H96" s="5">
        <v>0.0268</v>
      </c>
      <c r="I96" s="5">
        <v>0</v>
      </c>
      <c r="J96" s="5">
        <v>500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2.68</v>
      </c>
      <c r="R96" s="5">
        <v>0.035</v>
      </c>
      <c r="S96" s="5">
        <v>0.985</v>
      </c>
      <c r="U96" s="5">
        <v>2</v>
      </c>
      <c r="V96" s="5">
        <v>2</v>
      </c>
      <c r="W96" s="5">
        <v>103</v>
      </c>
    </row>
    <row r="97" spans="1:23" ht="11.25">
      <c r="A97" s="6">
        <v>96</v>
      </c>
      <c r="B97" s="5" t="s">
        <v>557</v>
      </c>
      <c r="C97" s="5">
        <v>38</v>
      </c>
      <c r="D97" s="5">
        <v>65</v>
      </c>
      <c r="E97" s="5">
        <v>1</v>
      </c>
      <c r="F97" s="5">
        <v>1</v>
      </c>
      <c r="G97" s="5">
        <v>0.00901</v>
      </c>
      <c r="H97" s="5">
        <v>0.0986</v>
      </c>
      <c r="I97" s="5">
        <v>1.046</v>
      </c>
      <c r="J97" s="5">
        <v>500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9.86</v>
      </c>
      <c r="R97" s="5">
        <v>0.145</v>
      </c>
      <c r="U97" s="5">
        <v>2</v>
      </c>
      <c r="V97" s="5">
        <v>2</v>
      </c>
      <c r="W97" s="5">
        <v>102</v>
      </c>
    </row>
    <row r="98" spans="1:23" ht="11.25">
      <c r="A98" s="6">
        <v>97</v>
      </c>
      <c r="B98" s="5" t="s">
        <v>558</v>
      </c>
      <c r="C98" s="5">
        <v>64</v>
      </c>
      <c r="D98" s="5">
        <v>65</v>
      </c>
      <c r="E98" s="5">
        <v>1</v>
      </c>
      <c r="F98" s="5">
        <v>1</v>
      </c>
      <c r="G98" s="5">
        <v>0.00269</v>
      </c>
      <c r="H98" s="5">
        <v>0.0302</v>
      </c>
      <c r="I98" s="5">
        <v>0.38</v>
      </c>
      <c r="J98" s="5">
        <v>500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3.02</v>
      </c>
      <c r="R98" s="5">
        <v>0.052</v>
      </c>
      <c r="U98" s="5">
        <v>2</v>
      </c>
      <c r="V98" s="5">
        <v>2</v>
      </c>
      <c r="W98" s="5">
        <v>103</v>
      </c>
    </row>
    <row r="99" spans="1:23" ht="11.25">
      <c r="A99" s="6">
        <v>98</v>
      </c>
      <c r="B99" s="5" t="s">
        <v>559</v>
      </c>
      <c r="C99" s="5">
        <v>49</v>
      </c>
      <c r="D99" s="5">
        <v>66</v>
      </c>
      <c r="E99" s="5">
        <v>1</v>
      </c>
      <c r="F99" s="5">
        <v>1</v>
      </c>
      <c r="G99" s="5">
        <v>0.018</v>
      </c>
      <c r="H99" s="5">
        <v>0.0919</v>
      </c>
      <c r="I99" s="5">
        <v>0.0248</v>
      </c>
      <c r="J99" s="5">
        <v>500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9.19</v>
      </c>
      <c r="R99" s="5">
        <v>0.17</v>
      </c>
      <c r="U99" s="5">
        <v>2</v>
      </c>
      <c r="V99" s="5">
        <v>2</v>
      </c>
      <c r="W99" s="5">
        <v>102</v>
      </c>
    </row>
    <row r="100" spans="1:23" ht="11.25">
      <c r="A100" s="6">
        <v>99</v>
      </c>
      <c r="B100" s="5" t="s">
        <v>560</v>
      </c>
      <c r="C100" s="5">
        <v>49</v>
      </c>
      <c r="D100" s="5">
        <v>66</v>
      </c>
      <c r="E100" s="5">
        <v>2</v>
      </c>
      <c r="F100" s="5">
        <v>1</v>
      </c>
      <c r="G100" s="5">
        <v>0.018</v>
      </c>
      <c r="H100" s="5">
        <v>0.0919</v>
      </c>
      <c r="I100" s="5">
        <v>0.0248</v>
      </c>
      <c r="J100" s="5">
        <v>500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9.19</v>
      </c>
      <c r="R100" s="5">
        <v>0.122</v>
      </c>
      <c r="U100" s="5">
        <v>2</v>
      </c>
      <c r="V100" s="5">
        <v>2</v>
      </c>
      <c r="W100" s="5">
        <v>102</v>
      </c>
    </row>
    <row r="101" spans="1:23" ht="11.25">
      <c r="A101" s="6">
        <v>100</v>
      </c>
      <c r="B101" s="5" t="s">
        <v>561</v>
      </c>
      <c r="C101" s="5">
        <v>62</v>
      </c>
      <c r="D101" s="5">
        <v>66</v>
      </c>
      <c r="E101" s="5">
        <v>1</v>
      </c>
      <c r="F101" s="5">
        <v>1</v>
      </c>
      <c r="G101" s="5">
        <v>0.0482</v>
      </c>
      <c r="H101" s="5">
        <v>0.218</v>
      </c>
      <c r="I101" s="5">
        <v>0.0578</v>
      </c>
      <c r="J101" s="5">
        <v>175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21.8</v>
      </c>
      <c r="R101" s="5">
        <v>0.463</v>
      </c>
      <c r="U101" s="5">
        <v>2</v>
      </c>
      <c r="V101" s="5">
        <v>2</v>
      </c>
      <c r="W101" s="5">
        <v>103</v>
      </c>
    </row>
    <row r="102" spans="1:23" ht="11.25">
      <c r="A102" s="6">
        <v>101</v>
      </c>
      <c r="B102" s="5" t="s">
        <v>562</v>
      </c>
      <c r="C102" s="5">
        <v>62</v>
      </c>
      <c r="D102" s="5">
        <v>67</v>
      </c>
      <c r="E102" s="5">
        <v>1</v>
      </c>
      <c r="F102" s="5">
        <v>1</v>
      </c>
      <c r="G102" s="5">
        <v>0.0258</v>
      </c>
      <c r="H102" s="5">
        <v>0.117</v>
      </c>
      <c r="I102" s="5">
        <v>0.031</v>
      </c>
      <c r="J102" s="5">
        <v>175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11.7</v>
      </c>
      <c r="R102" s="5">
        <v>0.14</v>
      </c>
      <c r="U102" s="5">
        <v>2</v>
      </c>
      <c r="V102" s="5">
        <v>2</v>
      </c>
      <c r="W102" s="5">
        <v>103</v>
      </c>
    </row>
    <row r="103" spans="1:23" ht="11.25">
      <c r="A103" s="6">
        <v>102</v>
      </c>
      <c r="B103" s="5" t="s">
        <v>563</v>
      </c>
      <c r="C103" s="5">
        <v>65</v>
      </c>
      <c r="D103" s="5">
        <v>66</v>
      </c>
      <c r="E103" s="5">
        <v>1</v>
      </c>
      <c r="F103" s="5">
        <v>1</v>
      </c>
      <c r="G103" s="5">
        <v>0</v>
      </c>
      <c r="H103" s="5">
        <v>0.037</v>
      </c>
      <c r="I103" s="5">
        <v>0</v>
      </c>
      <c r="J103" s="5">
        <v>500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0</v>
      </c>
      <c r="Q103" s="5">
        <v>3.7</v>
      </c>
      <c r="R103" s="5">
        <v>0.062</v>
      </c>
      <c r="S103" s="5">
        <v>0.935</v>
      </c>
      <c r="U103" s="5">
        <v>2</v>
      </c>
      <c r="V103" s="5">
        <v>2</v>
      </c>
      <c r="W103" s="5">
        <v>103</v>
      </c>
    </row>
    <row r="104" spans="1:23" ht="11.25">
      <c r="A104" s="6">
        <v>103</v>
      </c>
      <c r="B104" s="5" t="s">
        <v>564</v>
      </c>
      <c r="C104" s="5">
        <v>66</v>
      </c>
      <c r="D104" s="5">
        <v>67</v>
      </c>
      <c r="E104" s="5">
        <v>1</v>
      </c>
      <c r="F104" s="5">
        <v>1</v>
      </c>
      <c r="G104" s="5">
        <v>0.0224</v>
      </c>
      <c r="H104" s="5">
        <v>0.1015</v>
      </c>
      <c r="I104" s="5">
        <v>0.02682</v>
      </c>
      <c r="J104" s="5">
        <v>175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10.15</v>
      </c>
      <c r="R104" s="5">
        <v>0.136</v>
      </c>
      <c r="U104" s="5">
        <v>2</v>
      </c>
      <c r="V104" s="5">
        <v>2</v>
      </c>
      <c r="W104" s="5">
        <v>103</v>
      </c>
    </row>
    <row r="105" spans="1:23" ht="11.25">
      <c r="A105" s="6">
        <v>104</v>
      </c>
      <c r="B105" s="5" t="s">
        <v>565</v>
      </c>
      <c r="C105" s="5">
        <v>65</v>
      </c>
      <c r="D105" s="5">
        <v>68</v>
      </c>
      <c r="E105" s="5">
        <v>1</v>
      </c>
      <c r="F105" s="5">
        <v>1</v>
      </c>
      <c r="G105" s="5">
        <v>0.00138</v>
      </c>
      <c r="H105" s="5">
        <v>0.016</v>
      </c>
      <c r="I105" s="5">
        <v>0.638</v>
      </c>
      <c r="J105" s="5">
        <v>500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1.6</v>
      </c>
      <c r="R105" s="5">
        <v>0.03</v>
      </c>
      <c r="U105" s="5">
        <v>2</v>
      </c>
      <c r="V105" s="5">
        <v>2</v>
      </c>
      <c r="W105" s="5">
        <v>103</v>
      </c>
    </row>
    <row r="106" spans="1:23" ht="11.25">
      <c r="A106" s="6">
        <v>105</v>
      </c>
      <c r="B106" s="5" t="s">
        <v>566</v>
      </c>
      <c r="C106" s="5">
        <v>47</v>
      </c>
      <c r="D106" s="5">
        <v>69</v>
      </c>
      <c r="E106" s="5">
        <v>1</v>
      </c>
      <c r="F106" s="5">
        <v>1</v>
      </c>
      <c r="G106" s="5">
        <v>0.0844</v>
      </c>
      <c r="H106" s="5">
        <v>0.2778</v>
      </c>
      <c r="I106" s="5">
        <v>0.07092</v>
      </c>
      <c r="J106" s="5">
        <v>175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27.78</v>
      </c>
      <c r="R106" s="5">
        <v>0.565</v>
      </c>
      <c r="U106" s="5">
        <v>2</v>
      </c>
      <c r="V106" s="5">
        <v>2</v>
      </c>
      <c r="W106" s="5">
        <v>102</v>
      </c>
    </row>
    <row r="107" spans="1:23" ht="11.25">
      <c r="A107" s="6">
        <v>106</v>
      </c>
      <c r="B107" s="5" t="s">
        <v>567</v>
      </c>
      <c r="C107" s="5">
        <v>49</v>
      </c>
      <c r="D107" s="5">
        <v>69</v>
      </c>
      <c r="E107" s="5">
        <v>1</v>
      </c>
      <c r="F107" s="5">
        <v>1</v>
      </c>
      <c r="G107" s="5">
        <v>0.0985</v>
      </c>
      <c r="H107" s="5">
        <v>0.324</v>
      </c>
      <c r="I107" s="5">
        <v>0.0828</v>
      </c>
      <c r="J107" s="5">
        <v>175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32.4</v>
      </c>
      <c r="R107" s="5">
        <v>0.381</v>
      </c>
      <c r="U107" s="5">
        <v>2</v>
      </c>
      <c r="V107" s="5">
        <v>2</v>
      </c>
      <c r="W107" s="5">
        <v>102</v>
      </c>
    </row>
    <row r="108" spans="1:23" ht="11.25">
      <c r="A108" s="6">
        <v>107</v>
      </c>
      <c r="B108" s="5" t="s">
        <v>568</v>
      </c>
      <c r="C108" s="5">
        <v>68</v>
      </c>
      <c r="D108" s="5">
        <v>69</v>
      </c>
      <c r="E108" s="5">
        <v>1</v>
      </c>
      <c r="F108" s="5">
        <v>1</v>
      </c>
      <c r="G108" s="5">
        <v>0</v>
      </c>
      <c r="H108" s="5">
        <v>0.037</v>
      </c>
      <c r="I108" s="5">
        <v>0</v>
      </c>
      <c r="J108" s="5">
        <v>500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3.7</v>
      </c>
      <c r="R108" s="5">
        <v>0.057</v>
      </c>
      <c r="S108" s="5">
        <v>0.935</v>
      </c>
      <c r="U108" s="5">
        <v>2</v>
      </c>
      <c r="V108" s="5">
        <v>2</v>
      </c>
      <c r="W108" s="5">
        <v>103</v>
      </c>
    </row>
    <row r="109" spans="1:23" ht="11.25">
      <c r="A109" s="6">
        <v>108</v>
      </c>
      <c r="B109" s="5" t="s">
        <v>569</v>
      </c>
      <c r="C109" s="5">
        <v>69</v>
      </c>
      <c r="D109" s="5">
        <v>70</v>
      </c>
      <c r="E109" s="5">
        <v>1</v>
      </c>
      <c r="F109" s="5">
        <v>1</v>
      </c>
      <c r="G109" s="5">
        <v>0.03</v>
      </c>
      <c r="H109" s="5">
        <v>0.127</v>
      </c>
      <c r="I109" s="5">
        <v>0.122</v>
      </c>
      <c r="J109" s="5">
        <v>500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12.7</v>
      </c>
      <c r="R109" s="5">
        <v>0.172</v>
      </c>
      <c r="U109" s="5">
        <v>2</v>
      </c>
      <c r="V109" s="5">
        <v>2</v>
      </c>
      <c r="W109" s="5">
        <v>103</v>
      </c>
    </row>
    <row r="110" spans="1:23" ht="11.25">
      <c r="A110" s="6">
        <v>109</v>
      </c>
      <c r="B110" s="5" t="s">
        <v>570</v>
      </c>
      <c r="C110" s="5">
        <v>24</v>
      </c>
      <c r="D110" s="5">
        <v>70</v>
      </c>
      <c r="E110" s="5">
        <v>1</v>
      </c>
      <c r="F110" s="5">
        <v>1</v>
      </c>
      <c r="G110" s="5">
        <v>0.00221</v>
      </c>
      <c r="H110" s="5">
        <v>0.4115</v>
      </c>
      <c r="I110" s="5">
        <v>0.10198</v>
      </c>
      <c r="J110" s="5">
        <v>175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41.15</v>
      </c>
      <c r="R110" s="5">
        <v>0.536</v>
      </c>
      <c r="U110" s="5">
        <v>1</v>
      </c>
      <c r="V110" s="5">
        <v>1</v>
      </c>
      <c r="W110" s="5">
        <v>101</v>
      </c>
    </row>
    <row r="111" spans="1:23" ht="11.25">
      <c r="A111" s="6">
        <v>110</v>
      </c>
      <c r="B111" s="5" t="s">
        <v>571</v>
      </c>
      <c r="C111" s="5">
        <v>70</v>
      </c>
      <c r="D111" s="5">
        <v>71</v>
      </c>
      <c r="E111" s="5">
        <v>1</v>
      </c>
      <c r="F111" s="5">
        <v>1</v>
      </c>
      <c r="G111" s="5">
        <v>0.00882</v>
      </c>
      <c r="H111" s="5">
        <v>0.0355</v>
      </c>
      <c r="I111" s="5">
        <v>0.00878</v>
      </c>
      <c r="J111" s="5">
        <v>175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3.55</v>
      </c>
      <c r="R111" s="5">
        <v>0.046</v>
      </c>
      <c r="U111" s="5">
        <v>1</v>
      </c>
      <c r="V111" s="5">
        <v>1</v>
      </c>
      <c r="W111" s="5">
        <v>103</v>
      </c>
    </row>
    <row r="112" spans="1:23" ht="11.25">
      <c r="A112" s="6">
        <v>111</v>
      </c>
      <c r="B112" s="5" t="s">
        <v>572</v>
      </c>
      <c r="C112" s="5">
        <v>24</v>
      </c>
      <c r="D112" s="5">
        <v>72</v>
      </c>
      <c r="E112" s="5">
        <v>1</v>
      </c>
      <c r="F112" s="5">
        <v>1</v>
      </c>
      <c r="G112" s="5">
        <v>0.0488</v>
      </c>
      <c r="H112" s="5">
        <v>0.196</v>
      </c>
      <c r="I112" s="5">
        <v>0.0488</v>
      </c>
      <c r="J112" s="5">
        <v>175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19.6</v>
      </c>
      <c r="R112" s="5">
        <v>0.395</v>
      </c>
      <c r="U112" s="5">
        <v>1</v>
      </c>
      <c r="V112" s="5">
        <v>1</v>
      </c>
      <c r="W112" s="5">
        <v>101</v>
      </c>
    </row>
    <row r="113" spans="1:23" ht="11.25">
      <c r="A113" s="6">
        <v>112</v>
      </c>
      <c r="B113" s="5" t="s">
        <v>573</v>
      </c>
      <c r="C113" s="5">
        <v>71</v>
      </c>
      <c r="D113" s="5">
        <v>72</v>
      </c>
      <c r="E113" s="5">
        <v>1</v>
      </c>
      <c r="F113" s="5">
        <v>1</v>
      </c>
      <c r="G113" s="5">
        <v>0.0446</v>
      </c>
      <c r="H113" s="5">
        <v>0.18</v>
      </c>
      <c r="I113" s="5">
        <v>0.04444</v>
      </c>
      <c r="J113" s="5">
        <v>175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18</v>
      </c>
      <c r="R113" s="5">
        <v>0.238</v>
      </c>
      <c r="U113" s="5">
        <v>1</v>
      </c>
      <c r="V113" s="5">
        <v>1</v>
      </c>
      <c r="W113" s="5">
        <v>103</v>
      </c>
    </row>
    <row r="114" spans="1:23" ht="11.25">
      <c r="A114" s="6">
        <v>113</v>
      </c>
      <c r="B114" s="5" t="s">
        <v>574</v>
      </c>
      <c r="C114" s="5">
        <v>71</v>
      </c>
      <c r="D114" s="5">
        <v>73</v>
      </c>
      <c r="E114" s="5">
        <v>1</v>
      </c>
      <c r="F114" s="5">
        <v>1</v>
      </c>
      <c r="G114" s="5">
        <v>0.00866</v>
      </c>
      <c r="H114" s="5">
        <v>0.0454</v>
      </c>
      <c r="I114" s="5">
        <v>0.01178</v>
      </c>
      <c r="J114" s="5">
        <v>175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4.54</v>
      </c>
      <c r="R114" s="5">
        <v>0.051</v>
      </c>
      <c r="U114" s="5">
        <v>1</v>
      </c>
      <c r="V114" s="5">
        <v>1</v>
      </c>
      <c r="W114" s="5">
        <v>103</v>
      </c>
    </row>
    <row r="115" spans="1:23" ht="11.25">
      <c r="A115" s="6">
        <v>114</v>
      </c>
      <c r="B115" s="5" t="s">
        <v>575</v>
      </c>
      <c r="C115" s="5">
        <v>70</v>
      </c>
      <c r="D115" s="5">
        <v>74</v>
      </c>
      <c r="E115" s="5">
        <v>1</v>
      </c>
      <c r="F115" s="5">
        <v>1</v>
      </c>
      <c r="G115" s="5">
        <v>0.0401</v>
      </c>
      <c r="H115" s="5">
        <v>0.1323</v>
      </c>
      <c r="I115" s="5">
        <v>0.03368</v>
      </c>
      <c r="J115" s="5">
        <v>175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13.23</v>
      </c>
      <c r="R115" s="5">
        <v>0.264</v>
      </c>
      <c r="U115" s="5">
        <v>1</v>
      </c>
      <c r="V115" s="5">
        <v>1</v>
      </c>
      <c r="W115" s="5">
        <v>103</v>
      </c>
    </row>
    <row r="116" spans="1:23" ht="11.25">
      <c r="A116" s="6">
        <v>115</v>
      </c>
      <c r="B116" s="5" t="s">
        <v>576</v>
      </c>
      <c r="C116" s="5">
        <v>70</v>
      </c>
      <c r="D116" s="5">
        <v>75</v>
      </c>
      <c r="E116" s="5">
        <v>1</v>
      </c>
      <c r="F116" s="5">
        <v>1</v>
      </c>
      <c r="G116" s="5">
        <v>0.0428</v>
      </c>
      <c r="H116" s="5">
        <v>0.141</v>
      </c>
      <c r="I116" s="5">
        <v>0.036</v>
      </c>
      <c r="J116" s="5">
        <v>175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14.1</v>
      </c>
      <c r="R116" s="5">
        <v>0.155</v>
      </c>
      <c r="U116" s="5">
        <v>1</v>
      </c>
      <c r="V116" s="5">
        <v>1</v>
      </c>
      <c r="W116" s="5">
        <v>103</v>
      </c>
    </row>
    <row r="117" spans="1:23" ht="11.25">
      <c r="A117" s="6">
        <v>116</v>
      </c>
      <c r="B117" s="5" t="s">
        <v>577</v>
      </c>
      <c r="C117" s="5">
        <v>69</v>
      </c>
      <c r="D117" s="5">
        <v>75</v>
      </c>
      <c r="E117" s="5">
        <v>1</v>
      </c>
      <c r="F117" s="5">
        <v>1</v>
      </c>
      <c r="G117" s="5">
        <v>0.0405</v>
      </c>
      <c r="H117" s="5">
        <v>0.122</v>
      </c>
      <c r="I117" s="5">
        <v>0.124</v>
      </c>
      <c r="J117" s="5">
        <v>500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12.2</v>
      </c>
      <c r="R117" s="5">
        <v>0.155</v>
      </c>
      <c r="U117" s="5">
        <v>2</v>
      </c>
      <c r="V117" s="5">
        <v>2</v>
      </c>
      <c r="W117" s="5">
        <v>103</v>
      </c>
    </row>
    <row r="118" spans="1:23" ht="11.25">
      <c r="A118" s="6">
        <v>117</v>
      </c>
      <c r="B118" s="5" t="s">
        <v>578</v>
      </c>
      <c r="C118" s="5">
        <v>74</v>
      </c>
      <c r="D118" s="5">
        <v>75</v>
      </c>
      <c r="E118" s="5">
        <v>1</v>
      </c>
      <c r="F118" s="5">
        <v>1</v>
      </c>
      <c r="G118" s="5">
        <v>0.0123</v>
      </c>
      <c r="H118" s="5">
        <v>0.0406</v>
      </c>
      <c r="I118" s="5">
        <v>0.01034</v>
      </c>
      <c r="J118" s="5">
        <v>175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4.06</v>
      </c>
      <c r="R118" s="5">
        <v>0.073</v>
      </c>
      <c r="U118" s="5">
        <v>1</v>
      </c>
      <c r="V118" s="5">
        <v>1</v>
      </c>
      <c r="W118" s="5">
        <v>103</v>
      </c>
    </row>
    <row r="119" spans="1:23" ht="11.25">
      <c r="A119" s="6">
        <v>118</v>
      </c>
      <c r="B119" s="5" t="s">
        <v>579</v>
      </c>
      <c r="C119" s="5">
        <v>76</v>
      </c>
      <c r="D119" s="5">
        <v>77</v>
      </c>
      <c r="E119" s="5">
        <v>1</v>
      </c>
      <c r="F119" s="5">
        <v>1</v>
      </c>
      <c r="G119" s="5">
        <v>0.0444</v>
      </c>
      <c r="H119" s="5">
        <v>0.148</v>
      </c>
      <c r="I119" s="5">
        <v>0.0368</v>
      </c>
      <c r="J119" s="5">
        <v>175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14.8</v>
      </c>
      <c r="R119" s="5">
        <v>0.314</v>
      </c>
      <c r="U119" s="5">
        <v>2</v>
      </c>
      <c r="V119" s="5">
        <v>2</v>
      </c>
      <c r="W119" s="5">
        <v>103</v>
      </c>
    </row>
    <row r="120" spans="1:23" ht="11.25">
      <c r="A120" s="6">
        <v>119</v>
      </c>
      <c r="B120" s="5" t="s">
        <v>580</v>
      </c>
      <c r="C120" s="5">
        <v>69</v>
      </c>
      <c r="D120" s="5">
        <v>77</v>
      </c>
      <c r="E120" s="5">
        <v>1</v>
      </c>
      <c r="F120" s="5">
        <v>1</v>
      </c>
      <c r="G120" s="5">
        <v>0.0309</v>
      </c>
      <c r="H120" s="5">
        <v>0.101</v>
      </c>
      <c r="I120" s="5">
        <v>0.1038</v>
      </c>
      <c r="J120" s="5">
        <v>175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10.1</v>
      </c>
      <c r="R120" s="5">
        <v>0.168</v>
      </c>
      <c r="U120" s="5">
        <v>2</v>
      </c>
      <c r="V120" s="5">
        <v>2</v>
      </c>
      <c r="W120" s="5">
        <v>103</v>
      </c>
    </row>
    <row r="121" spans="1:23" ht="11.25">
      <c r="A121" s="6">
        <v>120</v>
      </c>
      <c r="B121" s="5" t="s">
        <v>581</v>
      </c>
      <c r="C121" s="5">
        <v>75</v>
      </c>
      <c r="D121" s="5">
        <v>77</v>
      </c>
      <c r="E121" s="5">
        <v>1</v>
      </c>
      <c r="F121" s="5">
        <v>1</v>
      </c>
      <c r="G121" s="5">
        <v>0.0601</v>
      </c>
      <c r="H121" s="5">
        <v>0.1999</v>
      </c>
      <c r="I121" s="5">
        <v>0.04978</v>
      </c>
      <c r="J121" s="5">
        <v>175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19.99</v>
      </c>
      <c r="R121" s="5">
        <v>0.321</v>
      </c>
      <c r="U121" s="5">
        <v>1</v>
      </c>
      <c r="V121" s="5">
        <v>1</v>
      </c>
      <c r="W121" s="5">
        <v>103</v>
      </c>
    </row>
    <row r="122" spans="1:23" ht="11.25">
      <c r="A122" s="6">
        <v>121</v>
      </c>
      <c r="B122" s="5" t="s">
        <v>582</v>
      </c>
      <c r="C122" s="5">
        <v>77</v>
      </c>
      <c r="D122" s="5">
        <v>78</v>
      </c>
      <c r="E122" s="5">
        <v>1</v>
      </c>
      <c r="F122" s="5">
        <v>1</v>
      </c>
      <c r="G122" s="5">
        <v>0.00376</v>
      </c>
      <c r="H122" s="5">
        <v>0.0124</v>
      </c>
      <c r="I122" s="5">
        <v>0.01264</v>
      </c>
      <c r="J122" s="5">
        <v>175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1.24</v>
      </c>
      <c r="R122" s="5">
        <v>0.021</v>
      </c>
      <c r="U122" s="5">
        <v>2</v>
      </c>
      <c r="V122" s="5">
        <v>2</v>
      </c>
      <c r="W122" s="5">
        <v>103</v>
      </c>
    </row>
    <row r="123" spans="1:23" ht="11.25">
      <c r="A123" s="6">
        <v>122</v>
      </c>
      <c r="B123" s="5" t="s">
        <v>583</v>
      </c>
      <c r="C123" s="5">
        <v>78</v>
      </c>
      <c r="D123" s="5">
        <v>79</v>
      </c>
      <c r="E123" s="5">
        <v>1</v>
      </c>
      <c r="F123" s="5">
        <v>1</v>
      </c>
      <c r="G123" s="5">
        <v>0.00546</v>
      </c>
      <c r="H123" s="5">
        <v>0.0244</v>
      </c>
      <c r="I123" s="5">
        <v>0.00648</v>
      </c>
      <c r="J123" s="5">
        <v>175</v>
      </c>
      <c r="K123" s="5">
        <v>0</v>
      </c>
      <c r="L123" s="5">
        <v>0</v>
      </c>
      <c r="M123" s="5">
        <v>0</v>
      </c>
      <c r="N123" s="5">
        <v>0</v>
      </c>
      <c r="O123" s="5">
        <v>0</v>
      </c>
      <c r="P123" s="5">
        <v>0</v>
      </c>
      <c r="Q123" s="5">
        <v>2.44</v>
      </c>
      <c r="R123" s="5">
        <v>0.036</v>
      </c>
      <c r="U123" s="5">
        <v>2</v>
      </c>
      <c r="V123" s="5">
        <v>2</v>
      </c>
      <c r="W123" s="5">
        <v>104</v>
      </c>
    </row>
    <row r="124" spans="1:23" ht="11.25">
      <c r="A124" s="6">
        <v>123</v>
      </c>
      <c r="B124" s="5" t="s">
        <v>584</v>
      </c>
      <c r="C124" s="5">
        <v>77</v>
      </c>
      <c r="D124" s="5">
        <v>80</v>
      </c>
      <c r="E124" s="5">
        <v>1</v>
      </c>
      <c r="F124" s="5">
        <v>1</v>
      </c>
      <c r="G124" s="5">
        <v>0.017</v>
      </c>
      <c r="H124" s="5">
        <v>0.0485</v>
      </c>
      <c r="I124" s="5">
        <v>0.0472</v>
      </c>
      <c r="J124" s="5">
        <v>500</v>
      </c>
      <c r="K124" s="5">
        <v>0</v>
      </c>
      <c r="L124" s="5">
        <v>0</v>
      </c>
      <c r="M124" s="5">
        <v>0</v>
      </c>
      <c r="N124" s="5">
        <v>0</v>
      </c>
      <c r="O124" s="5">
        <v>0</v>
      </c>
      <c r="P124" s="5">
        <v>0</v>
      </c>
      <c r="Q124" s="5">
        <v>4.85</v>
      </c>
      <c r="R124" s="5">
        <v>0.091</v>
      </c>
      <c r="U124" s="5">
        <v>2</v>
      </c>
      <c r="V124" s="5">
        <v>2</v>
      </c>
      <c r="W124" s="5">
        <v>103</v>
      </c>
    </row>
    <row r="125" spans="1:23" ht="11.25">
      <c r="A125" s="6">
        <v>124</v>
      </c>
      <c r="B125" s="5" t="s">
        <v>585</v>
      </c>
      <c r="C125" s="5">
        <v>77</v>
      </c>
      <c r="D125" s="5">
        <v>80</v>
      </c>
      <c r="E125" s="5">
        <v>2</v>
      </c>
      <c r="F125" s="5">
        <v>1</v>
      </c>
      <c r="G125" s="5">
        <v>0.0294</v>
      </c>
      <c r="H125" s="5">
        <v>0.105</v>
      </c>
      <c r="I125" s="5">
        <v>0.0228</v>
      </c>
      <c r="J125" s="5">
        <v>500</v>
      </c>
      <c r="K125" s="5">
        <v>0</v>
      </c>
      <c r="L125" s="5">
        <v>0</v>
      </c>
      <c r="M125" s="5">
        <v>0</v>
      </c>
      <c r="N125" s="5">
        <v>0</v>
      </c>
      <c r="O125" s="5">
        <v>0</v>
      </c>
      <c r="P125" s="5">
        <v>0</v>
      </c>
      <c r="Q125" s="5">
        <v>10.5</v>
      </c>
      <c r="R125" s="5">
        <v>0.133</v>
      </c>
      <c r="U125" s="5">
        <v>2</v>
      </c>
      <c r="V125" s="5">
        <v>2</v>
      </c>
      <c r="W125" s="5">
        <v>103</v>
      </c>
    </row>
    <row r="126" spans="1:23" ht="11.25">
      <c r="A126" s="6">
        <v>125</v>
      </c>
      <c r="B126" s="5" t="s">
        <v>586</v>
      </c>
      <c r="C126" s="5">
        <v>79</v>
      </c>
      <c r="D126" s="5">
        <v>80</v>
      </c>
      <c r="E126" s="5">
        <v>1</v>
      </c>
      <c r="F126" s="5">
        <v>1</v>
      </c>
      <c r="G126" s="5">
        <v>0.0156</v>
      </c>
      <c r="H126" s="5">
        <v>0.0704</v>
      </c>
      <c r="I126" s="5">
        <v>0.0187</v>
      </c>
      <c r="J126" s="5">
        <v>175</v>
      </c>
      <c r="K126" s="5">
        <v>0</v>
      </c>
      <c r="L126" s="5">
        <v>0</v>
      </c>
      <c r="M126" s="5">
        <v>0</v>
      </c>
      <c r="N126" s="5">
        <v>0</v>
      </c>
      <c r="O126" s="5">
        <v>0</v>
      </c>
      <c r="P126" s="5">
        <v>0</v>
      </c>
      <c r="Q126" s="5">
        <v>7.04</v>
      </c>
      <c r="R126" s="5">
        <v>0.106</v>
      </c>
      <c r="U126" s="5">
        <v>2</v>
      </c>
      <c r="V126" s="5">
        <v>2</v>
      </c>
      <c r="W126" s="5">
        <v>104</v>
      </c>
    </row>
    <row r="127" spans="1:23" ht="11.25">
      <c r="A127" s="6">
        <v>126</v>
      </c>
      <c r="B127" s="5" t="s">
        <v>587</v>
      </c>
      <c r="C127" s="5">
        <v>68</v>
      </c>
      <c r="D127" s="5">
        <v>81</v>
      </c>
      <c r="E127" s="5">
        <v>1</v>
      </c>
      <c r="F127" s="5">
        <v>1</v>
      </c>
      <c r="G127" s="5">
        <v>0.00175</v>
      </c>
      <c r="H127" s="5">
        <v>0.0202</v>
      </c>
      <c r="I127" s="5">
        <v>0.808</v>
      </c>
      <c r="J127" s="5">
        <v>500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2.02</v>
      </c>
      <c r="R127" s="5">
        <v>0.03</v>
      </c>
      <c r="U127" s="5">
        <v>2</v>
      </c>
      <c r="V127" s="5">
        <v>2</v>
      </c>
      <c r="W127" s="5">
        <v>103</v>
      </c>
    </row>
    <row r="128" spans="1:23" ht="11.25">
      <c r="A128" s="6">
        <v>127</v>
      </c>
      <c r="B128" s="5" t="s">
        <v>588</v>
      </c>
      <c r="C128" s="5">
        <v>81</v>
      </c>
      <c r="D128" s="5">
        <v>80</v>
      </c>
      <c r="E128" s="5">
        <v>1</v>
      </c>
      <c r="F128" s="5">
        <v>1</v>
      </c>
      <c r="G128" s="5">
        <v>0</v>
      </c>
      <c r="H128" s="5">
        <v>0.037</v>
      </c>
      <c r="I128" s="5">
        <v>0</v>
      </c>
      <c r="J128" s="5">
        <v>500</v>
      </c>
      <c r="K128" s="5">
        <v>0</v>
      </c>
      <c r="L128" s="5">
        <v>0</v>
      </c>
      <c r="M128" s="5">
        <v>0</v>
      </c>
      <c r="N128" s="5">
        <v>0</v>
      </c>
      <c r="O128" s="5">
        <v>0</v>
      </c>
      <c r="P128" s="5">
        <v>0</v>
      </c>
      <c r="Q128" s="5">
        <v>3.7</v>
      </c>
      <c r="R128" s="5">
        <v>0.064</v>
      </c>
      <c r="S128" s="5">
        <v>0.935</v>
      </c>
      <c r="T128" s="5">
        <v>3.57</v>
      </c>
      <c r="U128" s="5">
        <v>2</v>
      </c>
      <c r="V128" s="5">
        <v>2</v>
      </c>
      <c r="W128" s="5">
        <v>104</v>
      </c>
    </row>
    <row r="129" spans="1:23" ht="11.25">
      <c r="A129" s="6">
        <v>128</v>
      </c>
      <c r="B129" s="5" t="s">
        <v>589</v>
      </c>
      <c r="C129" s="5">
        <v>77</v>
      </c>
      <c r="D129" s="5">
        <v>82</v>
      </c>
      <c r="E129" s="5">
        <v>1</v>
      </c>
      <c r="F129" s="5">
        <v>1</v>
      </c>
      <c r="G129" s="5">
        <v>0.0298</v>
      </c>
      <c r="H129" s="5">
        <v>0.0853</v>
      </c>
      <c r="I129" s="5">
        <v>0.08174</v>
      </c>
      <c r="J129" s="5">
        <v>200</v>
      </c>
      <c r="K129" s="5">
        <v>0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8.53</v>
      </c>
      <c r="R129" s="5">
        <v>0.096</v>
      </c>
      <c r="U129" s="5">
        <v>2</v>
      </c>
      <c r="V129" s="5">
        <v>2</v>
      </c>
      <c r="W129" s="5">
        <v>103</v>
      </c>
    </row>
    <row r="130" spans="1:23" ht="11.25">
      <c r="A130" s="6">
        <v>129</v>
      </c>
      <c r="B130" s="5" t="s">
        <v>590</v>
      </c>
      <c r="C130" s="5">
        <v>82</v>
      </c>
      <c r="D130" s="5">
        <v>83</v>
      </c>
      <c r="E130" s="5">
        <v>1</v>
      </c>
      <c r="F130" s="5">
        <v>1</v>
      </c>
      <c r="G130" s="5">
        <v>0.0112</v>
      </c>
      <c r="H130" s="5">
        <v>0.03665</v>
      </c>
      <c r="I130" s="5">
        <v>0.03796</v>
      </c>
      <c r="J130" s="5">
        <v>200</v>
      </c>
      <c r="K130" s="5">
        <v>0</v>
      </c>
      <c r="L130" s="5">
        <v>0</v>
      </c>
      <c r="M130" s="5">
        <v>0</v>
      </c>
      <c r="N130" s="5">
        <v>0</v>
      </c>
      <c r="O130" s="5">
        <v>0</v>
      </c>
      <c r="P130" s="5">
        <v>0</v>
      </c>
      <c r="Q130" s="5">
        <v>3.665</v>
      </c>
      <c r="R130" s="5">
        <v>0.056</v>
      </c>
      <c r="U130" s="5">
        <v>3</v>
      </c>
      <c r="V130" s="5">
        <v>3</v>
      </c>
      <c r="W130" s="5">
        <v>104</v>
      </c>
    </row>
    <row r="131" spans="1:23" ht="11.25">
      <c r="A131" s="6">
        <v>130</v>
      </c>
      <c r="B131" s="5" t="s">
        <v>591</v>
      </c>
      <c r="C131" s="5">
        <v>83</v>
      </c>
      <c r="D131" s="5">
        <v>84</v>
      </c>
      <c r="E131" s="5">
        <v>1</v>
      </c>
      <c r="F131" s="5">
        <v>1</v>
      </c>
      <c r="G131" s="5">
        <v>0.0625</v>
      </c>
      <c r="H131" s="5">
        <v>0.132</v>
      </c>
      <c r="I131" s="5">
        <v>0.0258</v>
      </c>
      <c r="J131" s="5">
        <v>175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13.2</v>
      </c>
      <c r="R131" s="5">
        <v>0.176</v>
      </c>
      <c r="U131" s="5">
        <v>3</v>
      </c>
      <c r="V131" s="5">
        <v>3</v>
      </c>
      <c r="W131" s="5">
        <v>104</v>
      </c>
    </row>
    <row r="132" spans="1:23" ht="11.25">
      <c r="A132" s="6">
        <v>131</v>
      </c>
      <c r="B132" s="5" t="s">
        <v>592</v>
      </c>
      <c r="C132" s="5">
        <v>83</v>
      </c>
      <c r="D132" s="5">
        <v>85</v>
      </c>
      <c r="E132" s="5">
        <v>1</v>
      </c>
      <c r="F132" s="5">
        <v>1</v>
      </c>
      <c r="G132" s="5">
        <v>0.043</v>
      </c>
      <c r="H132" s="5">
        <v>0.148</v>
      </c>
      <c r="I132" s="5">
        <v>0.0348</v>
      </c>
      <c r="J132" s="5">
        <v>175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14.8</v>
      </c>
      <c r="R132" s="5">
        <v>0.173</v>
      </c>
      <c r="U132" s="5">
        <v>3</v>
      </c>
      <c r="V132" s="5">
        <v>3</v>
      </c>
      <c r="W132" s="5">
        <v>104</v>
      </c>
    </row>
    <row r="133" spans="1:23" ht="11.25">
      <c r="A133" s="6">
        <v>132</v>
      </c>
      <c r="B133" s="5" t="s">
        <v>593</v>
      </c>
      <c r="C133" s="5">
        <v>84</v>
      </c>
      <c r="D133" s="5">
        <v>85</v>
      </c>
      <c r="E133" s="5">
        <v>1</v>
      </c>
      <c r="F133" s="5">
        <v>1</v>
      </c>
      <c r="G133" s="5">
        <v>0.0302</v>
      </c>
      <c r="H133" s="5">
        <v>0.0641</v>
      </c>
      <c r="I133" s="5">
        <v>0.01234</v>
      </c>
      <c r="J133" s="5">
        <v>175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6.41</v>
      </c>
      <c r="R133" s="5">
        <v>0.129</v>
      </c>
      <c r="U133" s="5">
        <v>3</v>
      </c>
      <c r="V133" s="5">
        <v>3</v>
      </c>
      <c r="W133" s="5">
        <v>104</v>
      </c>
    </row>
    <row r="134" spans="1:23" ht="11.25">
      <c r="A134" s="6">
        <v>133</v>
      </c>
      <c r="B134" s="5" t="s">
        <v>594</v>
      </c>
      <c r="C134" s="5">
        <v>85</v>
      </c>
      <c r="D134" s="5">
        <v>86</v>
      </c>
      <c r="E134" s="5">
        <v>1</v>
      </c>
      <c r="F134" s="5">
        <v>1</v>
      </c>
      <c r="G134" s="5">
        <v>0.035</v>
      </c>
      <c r="H134" s="5">
        <v>0.123</v>
      </c>
      <c r="I134" s="5">
        <v>0.0276</v>
      </c>
      <c r="J134" s="5">
        <v>500</v>
      </c>
      <c r="K134" s="5">
        <v>0</v>
      </c>
      <c r="L134" s="5">
        <v>0</v>
      </c>
      <c r="M134" s="5">
        <v>0</v>
      </c>
      <c r="N134" s="5">
        <v>0</v>
      </c>
      <c r="O134" s="5">
        <v>0</v>
      </c>
      <c r="P134" s="5">
        <v>0</v>
      </c>
      <c r="Q134" s="5">
        <v>12.3</v>
      </c>
      <c r="R134" s="5">
        <v>0.144</v>
      </c>
      <c r="U134" s="5">
        <v>3</v>
      </c>
      <c r="V134" s="5">
        <v>3</v>
      </c>
      <c r="W134" s="5">
        <v>104</v>
      </c>
    </row>
    <row r="135" spans="1:23" ht="11.25">
      <c r="A135" s="6">
        <v>134</v>
      </c>
      <c r="B135" s="5" t="s">
        <v>595</v>
      </c>
      <c r="C135" s="5">
        <v>86</v>
      </c>
      <c r="D135" s="5">
        <v>87</v>
      </c>
      <c r="E135" s="5">
        <v>1</v>
      </c>
      <c r="F135" s="5">
        <v>1</v>
      </c>
      <c r="G135" s="5">
        <v>0.02828</v>
      </c>
      <c r="H135" s="5">
        <v>0.2074</v>
      </c>
      <c r="I135" s="5">
        <v>0.0445</v>
      </c>
      <c r="J135" s="5">
        <v>500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20.74</v>
      </c>
      <c r="R135" s="5">
        <v>0.426</v>
      </c>
      <c r="U135" s="5">
        <v>3</v>
      </c>
      <c r="V135" s="5">
        <v>3</v>
      </c>
      <c r="W135" s="5">
        <v>104</v>
      </c>
    </row>
    <row r="136" spans="1:23" ht="11.25">
      <c r="A136" s="6">
        <v>135</v>
      </c>
      <c r="B136" s="5" t="s">
        <v>596</v>
      </c>
      <c r="C136" s="5">
        <v>85</v>
      </c>
      <c r="D136" s="5">
        <v>88</v>
      </c>
      <c r="E136" s="5">
        <v>1</v>
      </c>
      <c r="F136" s="5">
        <v>1</v>
      </c>
      <c r="G136" s="5">
        <v>0.02</v>
      </c>
      <c r="H136" s="5">
        <v>0.102</v>
      </c>
      <c r="I136" s="5">
        <v>0.0276</v>
      </c>
      <c r="J136" s="5">
        <v>175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10.2</v>
      </c>
      <c r="R136" s="5">
        <v>0.118</v>
      </c>
      <c r="U136" s="5">
        <v>3</v>
      </c>
      <c r="V136" s="5">
        <v>3</v>
      </c>
      <c r="W136" s="5">
        <v>104</v>
      </c>
    </row>
    <row r="137" spans="1:23" ht="11.25">
      <c r="A137" s="6">
        <v>136</v>
      </c>
      <c r="B137" s="5" t="s">
        <v>597</v>
      </c>
      <c r="C137" s="5">
        <v>85</v>
      </c>
      <c r="D137" s="5">
        <v>89</v>
      </c>
      <c r="E137" s="5">
        <v>1</v>
      </c>
      <c r="F137" s="5">
        <v>1</v>
      </c>
      <c r="G137" s="5">
        <v>0.0239</v>
      </c>
      <c r="H137" s="5">
        <v>0.173</v>
      </c>
      <c r="I137" s="5">
        <v>0.047</v>
      </c>
      <c r="J137" s="5">
        <v>175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17.3</v>
      </c>
      <c r="R137" s="5">
        <v>0.367</v>
      </c>
      <c r="U137" s="5">
        <v>3</v>
      </c>
      <c r="V137" s="5">
        <v>3</v>
      </c>
      <c r="W137" s="5">
        <v>104</v>
      </c>
    </row>
    <row r="138" spans="1:23" ht="11.25">
      <c r="A138" s="6">
        <v>137</v>
      </c>
      <c r="B138" s="5" t="s">
        <v>598</v>
      </c>
      <c r="C138" s="5">
        <v>88</v>
      </c>
      <c r="D138" s="5">
        <v>89</v>
      </c>
      <c r="E138" s="5">
        <v>1</v>
      </c>
      <c r="F138" s="5">
        <v>1</v>
      </c>
      <c r="G138" s="5">
        <v>0.0139</v>
      </c>
      <c r="H138" s="5">
        <v>0.0712</v>
      </c>
      <c r="I138" s="5">
        <v>0.01934</v>
      </c>
      <c r="J138" s="5">
        <v>500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0</v>
      </c>
      <c r="Q138" s="5">
        <v>7.12</v>
      </c>
      <c r="R138" s="5">
        <v>0.109</v>
      </c>
      <c r="U138" s="5">
        <v>3</v>
      </c>
      <c r="V138" s="5">
        <v>3</v>
      </c>
      <c r="W138" s="5">
        <v>104</v>
      </c>
    </row>
    <row r="139" spans="1:23" ht="11.25">
      <c r="A139" s="6">
        <v>138</v>
      </c>
      <c r="B139" s="5" t="s">
        <v>599</v>
      </c>
      <c r="C139" s="5">
        <v>89</v>
      </c>
      <c r="D139" s="5">
        <v>90</v>
      </c>
      <c r="E139" s="5">
        <v>1</v>
      </c>
      <c r="F139" s="5">
        <v>1</v>
      </c>
      <c r="G139" s="5">
        <v>0.0518</v>
      </c>
      <c r="H139" s="5">
        <v>0.188</v>
      </c>
      <c r="I139" s="5">
        <v>0.0528</v>
      </c>
      <c r="J139" s="5">
        <v>500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18.8</v>
      </c>
      <c r="R139" s="5">
        <v>0.209</v>
      </c>
      <c r="U139" s="5">
        <v>3</v>
      </c>
      <c r="V139" s="5">
        <v>3</v>
      </c>
      <c r="W139" s="5">
        <v>104</v>
      </c>
    </row>
    <row r="140" spans="1:23" ht="11.25">
      <c r="A140" s="6">
        <v>139</v>
      </c>
      <c r="B140" s="5" t="s">
        <v>600</v>
      </c>
      <c r="C140" s="5">
        <v>89</v>
      </c>
      <c r="D140" s="5">
        <v>90</v>
      </c>
      <c r="E140" s="5">
        <v>2</v>
      </c>
      <c r="F140" s="5">
        <v>1</v>
      </c>
      <c r="G140" s="5">
        <v>0.0238</v>
      </c>
      <c r="H140" s="5">
        <v>0.0997</v>
      </c>
      <c r="I140" s="5">
        <v>0.106</v>
      </c>
      <c r="J140" s="5">
        <v>500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9.97</v>
      </c>
      <c r="R140" s="5">
        <v>0.108</v>
      </c>
      <c r="U140" s="5">
        <v>3</v>
      </c>
      <c r="V140" s="5">
        <v>3</v>
      </c>
      <c r="W140" s="5">
        <v>104</v>
      </c>
    </row>
    <row r="141" spans="1:23" ht="11.25">
      <c r="A141" s="6">
        <v>140</v>
      </c>
      <c r="B141" s="5" t="s">
        <v>601</v>
      </c>
      <c r="C141" s="5">
        <v>90</v>
      </c>
      <c r="D141" s="5">
        <v>91</v>
      </c>
      <c r="E141" s="5">
        <v>1</v>
      </c>
      <c r="F141" s="5">
        <v>1</v>
      </c>
      <c r="G141" s="5">
        <v>0.0254</v>
      </c>
      <c r="H141" s="5">
        <v>0.0836</v>
      </c>
      <c r="I141" s="5">
        <v>0.0214</v>
      </c>
      <c r="J141" s="5">
        <v>175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8.36</v>
      </c>
      <c r="R141" s="5">
        <v>0.098</v>
      </c>
      <c r="U141" s="5">
        <v>3</v>
      </c>
      <c r="V141" s="5">
        <v>3</v>
      </c>
      <c r="W141" s="5">
        <v>104</v>
      </c>
    </row>
    <row r="142" spans="1:23" ht="11.25">
      <c r="A142" s="6">
        <v>141</v>
      </c>
      <c r="B142" s="5" t="s">
        <v>602</v>
      </c>
      <c r="C142" s="5">
        <v>89</v>
      </c>
      <c r="D142" s="5">
        <v>92</v>
      </c>
      <c r="E142" s="5">
        <v>1</v>
      </c>
      <c r="F142" s="5">
        <v>1</v>
      </c>
      <c r="G142" s="5">
        <v>0.0099</v>
      </c>
      <c r="H142" s="5">
        <v>0.0505</v>
      </c>
      <c r="I142" s="5">
        <v>0.0548</v>
      </c>
      <c r="J142" s="5">
        <v>500</v>
      </c>
      <c r="K142" s="5">
        <v>0</v>
      </c>
      <c r="L142" s="5">
        <v>0</v>
      </c>
      <c r="M142" s="5">
        <v>0</v>
      </c>
      <c r="N142" s="5">
        <v>0</v>
      </c>
      <c r="O142" s="5">
        <v>0</v>
      </c>
      <c r="P142" s="5">
        <v>0</v>
      </c>
      <c r="Q142" s="5">
        <v>5.05</v>
      </c>
      <c r="R142" s="5">
        <v>0.058</v>
      </c>
      <c r="U142" s="5">
        <v>3</v>
      </c>
      <c r="V142" s="5">
        <v>3</v>
      </c>
      <c r="W142" s="5">
        <v>104</v>
      </c>
    </row>
    <row r="143" spans="1:23" ht="11.25">
      <c r="A143" s="6">
        <v>142</v>
      </c>
      <c r="B143" s="5" t="s">
        <v>603</v>
      </c>
      <c r="C143" s="5">
        <v>89</v>
      </c>
      <c r="D143" s="5">
        <v>92</v>
      </c>
      <c r="E143" s="5">
        <v>2</v>
      </c>
      <c r="F143" s="5">
        <v>1</v>
      </c>
      <c r="G143" s="5">
        <v>0.0393</v>
      </c>
      <c r="H143" s="5">
        <v>0.1581</v>
      </c>
      <c r="I143" s="5">
        <v>0.0414</v>
      </c>
      <c r="J143" s="5">
        <v>500</v>
      </c>
      <c r="K143" s="5">
        <v>0</v>
      </c>
      <c r="L143" s="5">
        <v>0</v>
      </c>
      <c r="M143" s="5">
        <v>0</v>
      </c>
      <c r="N143" s="5">
        <v>0</v>
      </c>
      <c r="O143" s="5">
        <v>0</v>
      </c>
      <c r="P143" s="5">
        <v>0</v>
      </c>
      <c r="Q143" s="5">
        <v>15.81</v>
      </c>
      <c r="R143" s="5">
        <v>0.197</v>
      </c>
      <c r="U143" s="5">
        <v>3</v>
      </c>
      <c r="V143" s="5">
        <v>3</v>
      </c>
      <c r="W143" s="5">
        <v>104</v>
      </c>
    </row>
    <row r="144" spans="1:23" ht="11.25">
      <c r="A144" s="6">
        <v>143</v>
      </c>
      <c r="B144" s="5" t="s">
        <v>604</v>
      </c>
      <c r="C144" s="5">
        <v>91</v>
      </c>
      <c r="D144" s="5">
        <v>92</v>
      </c>
      <c r="E144" s="5">
        <v>1</v>
      </c>
      <c r="F144" s="5">
        <v>1</v>
      </c>
      <c r="G144" s="5">
        <v>0.0387</v>
      </c>
      <c r="H144" s="5">
        <v>0.1272</v>
      </c>
      <c r="I144" s="5">
        <v>0.03268</v>
      </c>
      <c r="J144" s="5">
        <v>175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12.72</v>
      </c>
      <c r="R144" s="5">
        <v>0.235</v>
      </c>
      <c r="U144" s="5">
        <v>3</v>
      </c>
      <c r="V144" s="5">
        <v>3</v>
      </c>
      <c r="W144" s="5">
        <v>104</v>
      </c>
    </row>
    <row r="145" spans="1:23" ht="11.25">
      <c r="A145" s="6">
        <v>144</v>
      </c>
      <c r="B145" s="5" t="s">
        <v>605</v>
      </c>
      <c r="C145" s="5">
        <v>92</v>
      </c>
      <c r="D145" s="5">
        <v>93</v>
      </c>
      <c r="E145" s="5">
        <v>1</v>
      </c>
      <c r="F145" s="5">
        <v>1</v>
      </c>
      <c r="G145" s="5">
        <v>0.0258</v>
      </c>
      <c r="H145" s="5">
        <v>0.0848</v>
      </c>
      <c r="I145" s="5">
        <v>0.0218</v>
      </c>
      <c r="J145" s="5">
        <v>175</v>
      </c>
      <c r="K145" s="5">
        <v>0</v>
      </c>
      <c r="L145" s="5">
        <v>0</v>
      </c>
      <c r="M145" s="5">
        <v>0</v>
      </c>
      <c r="N145" s="5">
        <v>0</v>
      </c>
      <c r="O145" s="5">
        <v>0</v>
      </c>
      <c r="P145" s="5">
        <v>0</v>
      </c>
      <c r="Q145" s="5">
        <v>8.48</v>
      </c>
      <c r="R145" s="5">
        <v>0.117</v>
      </c>
      <c r="U145" s="5">
        <v>3</v>
      </c>
      <c r="V145" s="5">
        <v>3</v>
      </c>
      <c r="W145" s="5">
        <v>104</v>
      </c>
    </row>
    <row r="146" spans="1:23" ht="11.25">
      <c r="A146" s="6">
        <v>145</v>
      </c>
      <c r="B146" s="5" t="s">
        <v>606</v>
      </c>
      <c r="C146" s="5">
        <v>92</v>
      </c>
      <c r="D146" s="5">
        <v>94</v>
      </c>
      <c r="E146" s="5">
        <v>1</v>
      </c>
      <c r="F146" s="5">
        <v>1</v>
      </c>
      <c r="G146" s="5">
        <v>0.0481</v>
      </c>
      <c r="H146" s="5">
        <v>0.158</v>
      </c>
      <c r="I146" s="5">
        <v>0.0406</v>
      </c>
      <c r="J146" s="5">
        <v>175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15.8</v>
      </c>
      <c r="R146" s="5">
        <v>0.2</v>
      </c>
      <c r="U146" s="5">
        <v>3</v>
      </c>
      <c r="V146" s="5">
        <v>3</v>
      </c>
      <c r="W146" s="5">
        <v>104</v>
      </c>
    </row>
    <row r="147" spans="1:23" ht="11.25">
      <c r="A147" s="6">
        <v>146</v>
      </c>
      <c r="B147" s="5" t="s">
        <v>607</v>
      </c>
      <c r="C147" s="5">
        <v>93</v>
      </c>
      <c r="D147" s="5">
        <v>94</v>
      </c>
      <c r="E147" s="5">
        <v>1</v>
      </c>
      <c r="F147" s="5">
        <v>1</v>
      </c>
      <c r="G147" s="5">
        <v>0.0223</v>
      </c>
      <c r="H147" s="5">
        <v>0.0732</v>
      </c>
      <c r="I147" s="5">
        <v>0.01876</v>
      </c>
      <c r="J147" s="5">
        <v>175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7.32</v>
      </c>
      <c r="R147" s="5">
        <v>0.098</v>
      </c>
      <c r="U147" s="5">
        <v>3</v>
      </c>
      <c r="V147" s="5">
        <v>3</v>
      </c>
      <c r="W147" s="5">
        <v>104</v>
      </c>
    </row>
    <row r="148" spans="1:23" ht="11.25">
      <c r="A148" s="6">
        <v>147</v>
      </c>
      <c r="B148" s="5" t="s">
        <v>608</v>
      </c>
      <c r="C148" s="5">
        <v>94</v>
      </c>
      <c r="D148" s="5">
        <v>95</v>
      </c>
      <c r="E148" s="5">
        <v>1</v>
      </c>
      <c r="F148" s="5">
        <v>1</v>
      </c>
      <c r="G148" s="5">
        <v>0.0132</v>
      </c>
      <c r="H148" s="5">
        <v>0.0434</v>
      </c>
      <c r="I148" s="5">
        <v>0.0111</v>
      </c>
      <c r="J148" s="5">
        <v>175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4.34</v>
      </c>
      <c r="R148" s="5">
        <v>0.069</v>
      </c>
      <c r="U148" s="5">
        <v>3</v>
      </c>
      <c r="V148" s="5">
        <v>3</v>
      </c>
      <c r="W148" s="5">
        <v>104</v>
      </c>
    </row>
    <row r="149" spans="1:23" ht="11.25">
      <c r="A149" s="6">
        <v>148</v>
      </c>
      <c r="B149" s="5" t="s">
        <v>609</v>
      </c>
      <c r="C149" s="5">
        <v>80</v>
      </c>
      <c r="D149" s="5">
        <v>96</v>
      </c>
      <c r="E149" s="5">
        <v>1</v>
      </c>
      <c r="F149" s="5">
        <v>1</v>
      </c>
      <c r="G149" s="5">
        <v>0.0356</v>
      </c>
      <c r="H149" s="5">
        <v>0.182</v>
      </c>
      <c r="I149" s="5">
        <v>0.0494</v>
      </c>
      <c r="J149" s="5">
        <v>175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18.2</v>
      </c>
      <c r="R149" s="5">
        <v>0.303</v>
      </c>
      <c r="U149" s="5">
        <v>2</v>
      </c>
      <c r="V149" s="5">
        <v>2</v>
      </c>
      <c r="W149" s="5">
        <v>104</v>
      </c>
    </row>
    <row r="150" spans="1:23" ht="11.25">
      <c r="A150" s="6">
        <v>149</v>
      </c>
      <c r="B150" s="5" t="s">
        <v>610</v>
      </c>
      <c r="C150" s="5">
        <v>82</v>
      </c>
      <c r="D150" s="5">
        <v>96</v>
      </c>
      <c r="E150" s="5">
        <v>1</v>
      </c>
      <c r="F150" s="5">
        <v>1</v>
      </c>
      <c r="G150" s="5">
        <v>0.0162</v>
      </c>
      <c r="H150" s="5">
        <v>0.053</v>
      </c>
      <c r="I150" s="5">
        <v>0.0544</v>
      </c>
      <c r="J150" s="5">
        <v>175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5.3</v>
      </c>
      <c r="R150" s="5">
        <v>0.108</v>
      </c>
      <c r="U150" s="5">
        <v>3</v>
      </c>
      <c r="V150" s="5">
        <v>3</v>
      </c>
      <c r="W150" s="5">
        <v>104</v>
      </c>
    </row>
    <row r="151" spans="1:23" ht="11.25">
      <c r="A151" s="6">
        <v>150</v>
      </c>
      <c r="B151" s="5" t="s">
        <v>611</v>
      </c>
      <c r="C151" s="5">
        <v>94</v>
      </c>
      <c r="D151" s="5">
        <v>96</v>
      </c>
      <c r="E151" s="5">
        <v>1</v>
      </c>
      <c r="F151" s="5">
        <v>1</v>
      </c>
      <c r="G151" s="5">
        <v>0.0269</v>
      </c>
      <c r="H151" s="5">
        <v>0.0869</v>
      </c>
      <c r="I151" s="5">
        <v>0.023</v>
      </c>
      <c r="J151" s="5">
        <v>175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8.69</v>
      </c>
      <c r="R151" s="5">
        <v>0.12</v>
      </c>
      <c r="U151" s="5">
        <v>3</v>
      </c>
      <c r="V151" s="5">
        <v>3</v>
      </c>
      <c r="W151" s="5">
        <v>104</v>
      </c>
    </row>
    <row r="152" spans="1:23" ht="11.25">
      <c r="A152" s="6">
        <v>151</v>
      </c>
      <c r="B152" s="5" t="s">
        <v>612</v>
      </c>
      <c r="C152" s="5">
        <v>80</v>
      </c>
      <c r="D152" s="5">
        <v>97</v>
      </c>
      <c r="E152" s="5">
        <v>1</v>
      </c>
      <c r="F152" s="5">
        <v>1</v>
      </c>
      <c r="G152" s="5">
        <v>0.0183</v>
      </c>
      <c r="H152" s="5">
        <v>0.0934</v>
      </c>
      <c r="I152" s="5">
        <v>0.0254</v>
      </c>
      <c r="J152" s="5">
        <v>175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9.34</v>
      </c>
      <c r="R152" s="5">
        <v>0.199</v>
      </c>
      <c r="U152" s="5">
        <v>2</v>
      </c>
      <c r="V152" s="5">
        <v>2</v>
      </c>
      <c r="W152" s="5">
        <v>104</v>
      </c>
    </row>
    <row r="153" spans="1:23" ht="11.25">
      <c r="A153" s="6">
        <v>152</v>
      </c>
      <c r="B153" s="5" t="s">
        <v>613</v>
      </c>
      <c r="C153" s="5">
        <v>80</v>
      </c>
      <c r="D153" s="5">
        <v>98</v>
      </c>
      <c r="E153" s="5">
        <v>1</v>
      </c>
      <c r="F153" s="5">
        <v>1</v>
      </c>
      <c r="G153" s="5">
        <v>0.0238</v>
      </c>
      <c r="H153" s="5">
        <v>0.108</v>
      </c>
      <c r="I153" s="5">
        <v>0.0286</v>
      </c>
      <c r="J153" s="5">
        <v>175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10.8</v>
      </c>
      <c r="R153" s="5">
        <v>0.219</v>
      </c>
      <c r="U153" s="5">
        <v>2</v>
      </c>
      <c r="V153" s="5">
        <v>2</v>
      </c>
      <c r="W153" s="5">
        <v>104</v>
      </c>
    </row>
    <row r="154" spans="1:23" ht="11.25">
      <c r="A154" s="6">
        <v>153</v>
      </c>
      <c r="B154" s="5" t="s">
        <v>614</v>
      </c>
      <c r="C154" s="5">
        <v>80</v>
      </c>
      <c r="D154" s="5">
        <v>99</v>
      </c>
      <c r="E154" s="5">
        <v>1</v>
      </c>
      <c r="F154" s="5">
        <v>1</v>
      </c>
      <c r="G154" s="5">
        <v>0.0454</v>
      </c>
      <c r="H154" s="5">
        <v>0.206</v>
      </c>
      <c r="I154" s="5">
        <v>0.0546</v>
      </c>
      <c r="J154" s="5">
        <v>200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20.6</v>
      </c>
      <c r="R154" s="5">
        <v>0.381</v>
      </c>
      <c r="U154" s="5">
        <v>2</v>
      </c>
      <c r="V154" s="5">
        <v>2</v>
      </c>
      <c r="W154" s="5">
        <v>104</v>
      </c>
    </row>
    <row r="155" spans="1:23" ht="11.25">
      <c r="A155" s="6">
        <v>154</v>
      </c>
      <c r="B155" s="5" t="s">
        <v>615</v>
      </c>
      <c r="C155" s="5">
        <v>92</v>
      </c>
      <c r="D155" s="5">
        <v>100</v>
      </c>
      <c r="E155" s="5">
        <v>1</v>
      </c>
      <c r="F155" s="5">
        <v>1</v>
      </c>
      <c r="G155" s="5">
        <v>0.0648</v>
      </c>
      <c r="H155" s="5">
        <v>0.295</v>
      </c>
      <c r="I155" s="5">
        <v>0.0472</v>
      </c>
      <c r="J155" s="5">
        <v>175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29.5</v>
      </c>
      <c r="R155" s="5">
        <v>0.42</v>
      </c>
      <c r="U155" s="5">
        <v>3</v>
      </c>
      <c r="V155" s="5">
        <v>3</v>
      </c>
      <c r="W155" s="5">
        <v>104</v>
      </c>
    </row>
    <row r="156" spans="1:23" ht="11.25">
      <c r="A156" s="6">
        <v>155</v>
      </c>
      <c r="B156" s="5" t="s">
        <v>616</v>
      </c>
      <c r="C156" s="5">
        <v>94</v>
      </c>
      <c r="D156" s="5">
        <v>100</v>
      </c>
      <c r="E156" s="5">
        <v>1</v>
      </c>
      <c r="F156" s="5">
        <v>1</v>
      </c>
      <c r="G156" s="5">
        <v>0.0178</v>
      </c>
      <c r="H156" s="5">
        <v>0.058</v>
      </c>
      <c r="I156" s="5">
        <v>0.0604</v>
      </c>
      <c r="J156" s="5">
        <v>175</v>
      </c>
      <c r="K156" s="5">
        <v>0</v>
      </c>
      <c r="L156" s="5">
        <v>0</v>
      </c>
      <c r="M156" s="5">
        <v>0</v>
      </c>
      <c r="N156" s="5">
        <v>0</v>
      </c>
      <c r="O156" s="5">
        <v>0</v>
      </c>
      <c r="P156" s="5">
        <v>0</v>
      </c>
      <c r="Q156" s="5">
        <v>5.8</v>
      </c>
      <c r="R156" s="5">
        <v>0.113</v>
      </c>
      <c r="U156" s="5">
        <v>3</v>
      </c>
      <c r="V156" s="5">
        <v>3</v>
      </c>
      <c r="W156" s="5">
        <v>104</v>
      </c>
    </row>
    <row r="157" spans="1:23" ht="11.25">
      <c r="A157" s="6">
        <v>156</v>
      </c>
      <c r="B157" s="5" t="s">
        <v>617</v>
      </c>
      <c r="C157" s="5">
        <v>95</v>
      </c>
      <c r="D157" s="5">
        <v>96</v>
      </c>
      <c r="E157" s="5">
        <v>1</v>
      </c>
      <c r="F157" s="5">
        <v>1</v>
      </c>
      <c r="G157" s="5">
        <v>0.0171</v>
      </c>
      <c r="H157" s="5">
        <v>0.0547</v>
      </c>
      <c r="I157" s="5">
        <v>0.01474</v>
      </c>
      <c r="J157" s="5">
        <v>175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5.47</v>
      </c>
      <c r="R157" s="5">
        <v>0.072</v>
      </c>
      <c r="U157" s="5">
        <v>3</v>
      </c>
      <c r="V157" s="5">
        <v>3</v>
      </c>
      <c r="W157" s="5">
        <v>104</v>
      </c>
    </row>
    <row r="158" spans="1:23" ht="11.25">
      <c r="A158" s="6">
        <v>157</v>
      </c>
      <c r="B158" s="5" t="s">
        <v>618</v>
      </c>
      <c r="C158" s="5">
        <v>96</v>
      </c>
      <c r="D158" s="5">
        <v>97</v>
      </c>
      <c r="E158" s="5">
        <v>1</v>
      </c>
      <c r="F158" s="5">
        <v>1</v>
      </c>
      <c r="G158" s="5">
        <v>0.0173</v>
      </c>
      <c r="H158" s="5">
        <v>0.0885</v>
      </c>
      <c r="I158" s="5">
        <v>0.024</v>
      </c>
      <c r="J158" s="5">
        <v>175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8.85</v>
      </c>
      <c r="R158" s="5">
        <v>0.177</v>
      </c>
      <c r="U158" s="5">
        <v>3</v>
      </c>
      <c r="V158" s="5">
        <v>3</v>
      </c>
      <c r="W158" s="5">
        <v>104</v>
      </c>
    </row>
    <row r="159" spans="1:23" ht="11.25">
      <c r="A159" s="6">
        <v>158</v>
      </c>
      <c r="B159" s="5" t="s">
        <v>619</v>
      </c>
      <c r="C159" s="5">
        <v>98</v>
      </c>
      <c r="D159" s="5">
        <v>100</v>
      </c>
      <c r="E159" s="5">
        <v>1</v>
      </c>
      <c r="F159" s="5">
        <v>1</v>
      </c>
      <c r="G159" s="5">
        <v>0.0397</v>
      </c>
      <c r="H159" s="5">
        <v>0.179</v>
      </c>
      <c r="I159" s="5">
        <v>0.0476</v>
      </c>
      <c r="J159" s="5">
        <v>175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17.9</v>
      </c>
      <c r="R159" s="5">
        <v>0.365</v>
      </c>
      <c r="U159" s="5">
        <v>2</v>
      </c>
      <c r="V159" s="5">
        <v>2</v>
      </c>
      <c r="W159" s="5">
        <v>104</v>
      </c>
    </row>
    <row r="160" spans="1:23" ht="11.25">
      <c r="A160" s="6">
        <v>159</v>
      </c>
      <c r="B160" s="5" t="s">
        <v>620</v>
      </c>
      <c r="C160" s="5">
        <v>99</v>
      </c>
      <c r="D160" s="5">
        <v>100</v>
      </c>
      <c r="E160" s="5">
        <v>1</v>
      </c>
      <c r="F160" s="5">
        <v>1</v>
      </c>
      <c r="G160" s="5">
        <v>0.018</v>
      </c>
      <c r="H160" s="5">
        <v>0.0813</v>
      </c>
      <c r="I160" s="5">
        <v>0.0216</v>
      </c>
      <c r="J160" s="5">
        <v>175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8.13</v>
      </c>
      <c r="R160" s="5">
        <v>0.142</v>
      </c>
      <c r="U160" s="5">
        <v>2</v>
      </c>
      <c r="V160" s="5">
        <v>2</v>
      </c>
      <c r="W160" s="5">
        <v>104</v>
      </c>
    </row>
    <row r="161" spans="1:23" ht="11.25">
      <c r="A161" s="6">
        <v>160</v>
      </c>
      <c r="B161" s="5" t="s">
        <v>621</v>
      </c>
      <c r="C161" s="5">
        <v>100</v>
      </c>
      <c r="D161" s="5">
        <v>101</v>
      </c>
      <c r="E161" s="5">
        <v>1</v>
      </c>
      <c r="F161" s="5">
        <v>1</v>
      </c>
      <c r="G161" s="5">
        <v>0.0277</v>
      </c>
      <c r="H161" s="5">
        <v>0.1262</v>
      </c>
      <c r="I161" s="5">
        <v>0.0328</v>
      </c>
      <c r="J161" s="5">
        <v>175</v>
      </c>
      <c r="K161" s="5">
        <v>0</v>
      </c>
      <c r="L161" s="5">
        <v>0</v>
      </c>
      <c r="M161" s="5">
        <v>0</v>
      </c>
      <c r="N161" s="5">
        <v>0</v>
      </c>
      <c r="O161" s="5">
        <v>0</v>
      </c>
      <c r="P161" s="5">
        <v>0</v>
      </c>
      <c r="Q161" s="5">
        <v>12.62</v>
      </c>
      <c r="R161" s="5">
        <v>0.272</v>
      </c>
      <c r="U161" s="5">
        <v>3</v>
      </c>
      <c r="V161" s="5">
        <v>3</v>
      </c>
      <c r="W161" s="5">
        <v>104</v>
      </c>
    </row>
    <row r="162" spans="1:23" ht="11.25">
      <c r="A162" s="6">
        <v>161</v>
      </c>
      <c r="B162" s="5" t="s">
        <v>622</v>
      </c>
      <c r="C162" s="5">
        <v>92</v>
      </c>
      <c r="D162" s="5">
        <v>102</v>
      </c>
      <c r="E162" s="5">
        <v>1</v>
      </c>
      <c r="F162" s="5">
        <v>1</v>
      </c>
      <c r="G162" s="5">
        <v>0.0123</v>
      </c>
      <c r="H162" s="5">
        <v>0.0559</v>
      </c>
      <c r="I162" s="5">
        <v>0.01464</v>
      </c>
      <c r="J162" s="5">
        <v>175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5.59</v>
      </c>
      <c r="R162" s="5">
        <v>0.096</v>
      </c>
      <c r="U162" s="5">
        <v>3</v>
      </c>
      <c r="V162" s="5">
        <v>3</v>
      </c>
      <c r="W162" s="5">
        <v>104</v>
      </c>
    </row>
    <row r="163" spans="1:23" ht="11.25">
      <c r="A163" s="6">
        <v>162</v>
      </c>
      <c r="B163" s="5" t="s">
        <v>623</v>
      </c>
      <c r="C163" s="5">
        <v>101</v>
      </c>
      <c r="D163" s="5">
        <v>102</v>
      </c>
      <c r="E163" s="5">
        <v>1</v>
      </c>
      <c r="F163" s="5">
        <v>1</v>
      </c>
      <c r="G163" s="5">
        <v>0.0246</v>
      </c>
      <c r="H163" s="5">
        <v>0.112</v>
      </c>
      <c r="I163" s="5">
        <v>0.0294</v>
      </c>
      <c r="J163" s="5">
        <v>175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11.2</v>
      </c>
      <c r="R163" s="5">
        <v>0.148</v>
      </c>
      <c r="U163" s="5">
        <v>3</v>
      </c>
      <c r="V163" s="5">
        <v>3</v>
      </c>
      <c r="W163" s="5">
        <v>104</v>
      </c>
    </row>
    <row r="164" spans="1:23" ht="11.25">
      <c r="A164" s="6">
        <v>163</v>
      </c>
      <c r="B164" s="5" t="s">
        <v>624</v>
      </c>
      <c r="C164" s="5">
        <v>100</v>
      </c>
      <c r="D164" s="5">
        <v>103</v>
      </c>
      <c r="E164" s="5">
        <v>1</v>
      </c>
      <c r="F164" s="5">
        <v>1</v>
      </c>
      <c r="G164" s="5">
        <v>0.016</v>
      </c>
      <c r="H164" s="5">
        <v>0.0525</v>
      </c>
      <c r="I164" s="5">
        <v>0.0536</v>
      </c>
      <c r="J164" s="5">
        <v>500</v>
      </c>
      <c r="K164" s="5">
        <v>0</v>
      </c>
      <c r="L164" s="5">
        <v>0</v>
      </c>
      <c r="M164" s="5">
        <v>0</v>
      </c>
      <c r="N164" s="5">
        <v>0</v>
      </c>
      <c r="O164" s="5">
        <v>0</v>
      </c>
      <c r="P164" s="5">
        <v>0</v>
      </c>
      <c r="Q164" s="5">
        <v>5.25</v>
      </c>
      <c r="R164" s="5">
        <v>0.079</v>
      </c>
      <c r="U164" s="5">
        <v>3</v>
      </c>
      <c r="V164" s="5">
        <v>3</v>
      </c>
      <c r="W164" s="5">
        <v>104</v>
      </c>
    </row>
    <row r="165" spans="1:23" ht="11.25">
      <c r="A165" s="6">
        <v>164</v>
      </c>
      <c r="B165" s="5" t="s">
        <v>625</v>
      </c>
      <c r="C165" s="5">
        <v>100</v>
      </c>
      <c r="D165" s="5">
        <v>104</v>
      </c>
      <c r="E165" s="5">
        <v>1</v>
      </c>
      <c r="F165" s="5">
        <v>1</v>
      </c>
      <c r="G165" s="5">
        <v>0.0451</v>
      </c>
      <c r="H165" s="5">
        <v>0.204</v>
      </c>
      <c r="I165" s="5">
        <v>0.0541</v>
      </c>
      <c r="J165" s="5">
        <v>175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20.4</v>
      </c>
      <c r="R165" s="5">
        <v>0.262</v>
      </c>
      <c r="U165" s="5">
        <v>3</v>
      </c>
      <c r="V165" s="5">
        <v>3</v>
      </c>
      <c r="W165" s="5">
        <v>104</v>
      </c>
    </row>
    <row r="166" spans="1:23" ht="11.25">
      <c r="A166" s="6">
        <v>165</v>
      </c>
      <c r="B166" s="5" t="s">
        <v>626</v>
      </c>
      <c r="C166" s="5">
        <v>103</v>
      </c>
      <c r="D166" s="5">
        <v>104</v>
      </c>
      <c r="E166" s="5">
        <v>1</v>
      </c>
      <c r="F166" s="5">
        <v>1</v>
      </c>
      <c r="G166" s="5">
        <v>0.0466</v>
      </c>
      <c r="H166" s="5">
        <v>0.1584</v>
      </c>
      <c r="I166" s="5">
        <v>0.0407</v>
      </c>
      <c r="J166" s="5">
        <v>175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15.84</v>
      </c>
      <c r="R166" s="5">
        <v>0.309</v>
      </c>
      <c r="U166" s="5">
        <v>3</v>
      </c>
      <c r="V166" s="5">
        <v>3</v>
      </c>
      <c r="W166" s="5">
        <v>104</v>
      </c>
    </row>
    <row r="167" spans="1:23" ht="11.25">
      <c r="A167" s="6">
        <v>166</v>
      </c>
      <c r="B167" s="5" t="s">
        <v>627</v>
      </c>
      <c r="C167" s="5">
        <v>103</v>
      </c>
      <c r="D167" s="5">
        <v>105</v>
      </c>
      <c r="E167" s="5">
        <v>1</v>
      </c>
      <c r="F167" s="5">
        <v>1</v>
      </c>
      <c r="G167" s="5">
        <v>0.0535</v>
      </c>
      <c r="H167" s="5">
        <v>0.1625</v>
      </c>
      <c r="I167" s="5">
        <v>0.0408</v>
      </c>
      <c r="J167" s="5">
        <v>175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16.25</v>
      </c>
      <c r="R167" s="5">
        <v>0.276</v>
      </c>
      <c r="U167" s="5">
        <v>3</v>
      </c>
      <c r="V167" s="5">
        <v>3</v>
      </c>
      <c r="W167" s="5">
        <v>104</v>
      </c>
    </row>
    <row r="168" spans="1:23" ht="11.25">
      <c r="A168" s="6">
        <v>167</v>
      </c>
      <c r="B168" s="5" t="s">
        <v>628</v>
      </c>
      <c r="C168" s="5">
        <v>100</v>
      </c>
      <c r="D168" s="5">
        <v>106</v>
      </c>
      <c r="E168" s="5">
        <v>1</v>
      </c>
      <c r="F168" s="5">
        <v>1</v>
      </c>
      <c r="G168" s="5">
        <v>0.0605</v>
      </c>
      <c r="H168" s="5">
        <v>0.229</v>
      </c>
      <c r="I168" s="5">
        <v>0.062</v>
      </c>
      <c r="J168" s="5">
        <v>175</v>
      </c>
      <c r="K168" s="5">
        <v>0</v>
      </c>
      <c r="L168" s="5">
        <v>0</v>
      </c>
      <c r="M168" s="5">
        <v>0</v>
      </c>
      <c r="N168" s="5">
        <v>0</v>
      </c>
      <c r="O168" s="5">
        <v>0</v>
      </c>
      <c r="P168" s="5">
        <v>0</v>
      </c>
      <c r="Q168" s="5">
        <v>22.9</v>
      </c>
      <c r="R168" s="5">
        <v>0.371</v>
      </c>
      <c r="U168" s="5">
        <v>3</v>
      </c>
      <c r="V168" s="5">
        <v>3</v>
      </c>
      <c r="W168" s="5">
        <v>104</v>
      </c>
    </row>
    <row r="169" spans="1:23" ht="11.25">
      <c r="A169" s="6">
        <v>168</v>
      </c>
      <c r="B169" s="5" t="s">
        <v>629</v>
      </c>
      <c r="C169" s="5">
        <v>104</v>
      </c>
      <c r="D169" s="5">
        <v>105</v>
      </c>
      <c r="E169" s="5">
        <v>1</v>
      </c>
      <c r="F169" s="5">
        <v>1</v>
      </c>
      <c r="G169" s="5">
        <v>0.00994</v>
      </c>
      <c r="H169" s="5">
        <v>0.0378</v>
      </c>
      <c r="I169" s="5">
        <v>0.00986</v>
      </c>
      <c r="J169" s="5">
        <v>175</v>
      </c>
      <c r="K169" s="5">
        <v>0</v>
      </c>
      <c r="L169" s="5">
        <v>0</v>
      </c>
      <c r="M169" s="5">
        <v>0</v>
      </c>
      <c r="N169" s="5">
        <v>0</v>
      </c>
      <c r="O169" s="5">
        <v>0</v>
      </c>
      <c r="P169" s="5">
        <v>0</v>
      </c>
      <c r="Q169" s="5">
        <v>3.78</v>
      </c>
      <c r="R169" s="5">
        <v>0.05</v>
      </c>
      <c r="U169" s="5">
        <v>3</v>
      </c>
      <c r="V169" s="5">
        <v>3</v>
      </c>
      <c r="W169" s="5">
        <v>104</v>
      </c>
    </row>
    <row r="170" spans="1:23" ht="11.25">
      <c r="A170" s="6">
        <v>169</v>
      </c>
      <c r="B170" s="5" t="s">
        <v>630</v>
      </c>
      <c r="C170" s="5">
        <v>105</v>
      </c>
      <c r="D170" s="5">
        <v>106</v>
      </c>
      <c r="E170" s="5">
        <v>1</v>
      </c>
      <c r="F170" s="5">
        <v>1</v>
      </c>
      <c r="G170" s="5">
        <v>0.014</v>
      </c>
      <c r="H170" s="5">
        <v>0.0547</v>
      </c>
      <c r="I170" s="5">
        <v>0.01434</v>
      </c>
      <c r="J170" s="5">
        <v>175</v>
      </c>
      <c r="K170" s="5">
        <v>0</v>
      </c>
      <c r="L170" s="5">
        <v>0</v>
      </c>
      <c r="M170" s="5">
        <v>0</v>
      </c>
      <c r="N170" s="5">
        <v>0</v>
      </c>
      <c r="O170" s="5">
        <v>0</v>
      </c>
      <c r="P170" s="5">
        <v>0</v>
      </c>
      <c r="Q170" s="5">
        <v>5.47</v>
      </c>
      <c r="R170" s="5">
        <v>0.06</v>
      </c>
      <c r="U170" s="5">
        <v>3</v>
      </c>
      <c r="V170" s="5">
        <v>3</v>
      </c>
      <c r="W170" s="5">
        <v>104</v>
      </c>
    </row>
    <row r="171" spans="1:23" ht="11.25">
      <c r="A171" s="6">
        <v>170</v>
      </c>
      <c r="B171" s="5" t="s">
        <v>631</v>
      </c>
      <c r="C171" s="5">
        <v>105</v>
      </c>
      <c r="D171" s="5">
        <v>107</v>
      </c>
      <c r="E171" s="5">
        <v>1</v>
      </c>
      <c r="F171" s="5">
        <v>1</v>
      </c>
      <c r="G171" s="5">
        <v>0.053</v>
      </c>
      <c r="H171" s="5">
        <v>0.183</v>
      </c>
      <c r="I171" s="5">
        <v>0.0472</v>
      </c>
      <c r="J171" s="5">
        <v>175</v>
      </c>
      <c r="K171" s="5">
        <v>0</v>
      </c>
      <c r="L171" s="5">
        <v>0</v>
      </c>
      <c r="M171" s="5">
        <v>0</v>
      </c>
      <c r="N171" s="5">
        <v>0</v>
      </c>
      <c r="O171" s="5">
        <v>0</v>
      </c>
      <c r="P171" s="5">
        <v>0</v>
      </c>
      <c r="Q171" s="5">
        <v>18.3</v>
      </c>
      <c r="R171" s="5">
        <v>0.362</v>
      </c>
      <c r="U171" s="5">
        <v>3</v>
      </c>
      <c r="V171" s="5">
        <v>3</v>
      </c>
      <c r="W171" s="5">
        <v>104</v>
      </c>
    </row>
    <row r="172" spans="1:23" ht="11.25">
      <c r="A172" s="6">
        <v>171</v>
      </c>
      <c r="B172" s="5" t="s">
        <v>632</v>
      </c>
      <c r="C172" s="5">
        <v>105</v>
      </c>
      <c r="D172" s="5">
        <v>108</v>
      </c>
      <c r="E172" s="5">
        <v>1</v>
      </c>
      <c r="F172" s="5">
        <v>1</v>
      </c>
      <c r="G172" s="5">
        <v>0.0261</v>
      </c>
      <c r="H172" s="5">
        <v>0.0703</v>
      </c>
      <c r="I172" s="5">
        <v>0.01844</v>
      </c>
      <c r="J172" s="5">
        <v>175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7.03</v>
      </c>
      <c r="R172" s="5">
        <v>0.118</v>
      </c>
      <c r="U172" s="5">
        <v>3</v>
      </c>
      <c r="V172" s="5">
        <v>3</v>
      </c>
      <c r="W172" s="5">
        <v>104</v>
      </c>
    </row>
    <row r="173" spans="1:23" ht="11.25">
      <c r="A173" s="6">
        <v>172</v>
      </c>
      <c r="B173" s="5" t="s">
        <v>633</v>
      </c>
      <c r="C173" s="5">
        <v>106</v>
      </c>
      <c r="D173" s="5">
        <v>107</v>
      </c>
      <c r="E173" s="5">
        <v>1</v>
      </c>
      <c r="F173" s="5">
        <v>1</v>
      </c>
      <c r="G173" s="5">
        <v>0.053</v>
      </c>
      <c r="H173" s="5">
        <v>0.183</v>
      </c>
      <c r="I173" s="5">
        <v>0.0472</v>
      </c>
      <c r="J173" s="5">
        <v>175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18.3</v>
      </c>
      <c r="R173" s="5">
        <v>0.229</v>
      </c>
      <c r="U173" s="5">
        <v>3</v>
      </c>
      <c r="V173" s="5">
        <v>3</v>
      </c>
      <c r="W173" s="5">
        <v>104</v>
      </c>
    </row>
    <row r="174" spans="1:23" ht="11.25">
      <c r="A174" s="6">
        <v>173</v>
      </c>
      <c r="B174" s="5" t="s">
        <v>634</v>
      </c>
      <c r="C174" s="5">
        <v>108</v>
      </c>
      <c r="D174" s="5">
        <v>109</v>
      </c>
      <c r="E174" s="5">
        <v>1</v>
      </c>
      <c r="F174" s="5">
        <v>1</v>
      </c>
      <c r="G174" s="5">
        <v>0.0105</v>
      </c>
      <c r="H174" s="5">
        <v>0.0288</v>
      </c>
      <c r="I174" s="5">
        <v>0.0076</v>
      </c>
      <c r="J174" s="5">
        <v>175</v>
      </c>
      <c r="K174" s="5">
        <v>0</v>
      </c>
      <c r="L174" s="5">
        <v>0</v>
      </c>
      <c r="M174" s="5">
        <v>0</v>
      </c>
      <c r="N174" s="5">
        <v>0</v>
      </c>
      <c r="O174" s="5">
        <v>0</v>
      </c>
      <c r="P174" s="5">
        <v>0</v>
      </c>
      <c r="Q174" s="5">
        <v>2.88</v>
      </c>
      <c r="R174" s="5">
        <v>0.048</v>
      </c>
      <c r="U174" s="5">
        <v>3</v>
      </c>
      <c r="V174" s="5">
        <v>3</v>
      </c>
      <c r="W174" s="5">
        <v>104</v>
      </c>
    </row>
    <row r="175" spans="1:23" ht="11.25">
      <c r="A175" s="6">
        <v>174</v>
      </c>
      <c r="B175" s="5" t="s">
        <v>635</v>
      </c>
      <c r="C175" s="5">
        <v>103</v>
      </c>
      <c r="D175" s="5">
        <v>110</v>
      </c>
      <c r="E175" s="5">
        <v>1</v>
      </c>
      <c r="F175" s="5">
        <v>1</v>
      </c>
      <c r="G175" s="5">
        <v>0.03906</v>
      </c>
      <c r="H175" s="5">
        <v>0.1813</v>
      </c>
      <c r="I175" s="5">
        <v>0.0461</v>
      </c>
      <c r="J175" s="5">
        <v>175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18.13</v>
      </c>
      <c r="R175" s="5">
        <v>0.349</v>
      </c>
      <c r="U175" s="5">
        <v>3</v>
      </c>
      <c r="V175" s="5">
        <v>3</v>
      </c>
      <c r="W175" s="5">
        <v>104</v>
      </c>
    </row>
    <row r="176" spans="1:23" ht="11.25">
      <c r="A176" s="6">
        <v>175</v>
      </c>
      <c r="B176" s="5" t="s">
        <v>636</v>
      </c>
      <c r="C176" s="5">
        <v>109</v>
      </c>
      <c r="D176" s="5">
        <v>110</v>
      </c>
      <c r="E176" s="5">
        <v>1</v>
      </c>
      <c r="F176" s="5">
        <v>1</v>
      </c>
      <c r="G176" s="5">
        <v>0.0278</v>
      </c>
      <c r="H176" s="5">
        <v>0.0762</v>
      </c>
      <c r="I176" s="5">
        <v>0.0202</v>
      </c>
      <c r="J176" s="5">
        <v>175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7.62</v>
      </c>
      <c r="R176" s="5">
        <v>0.081</v>
      </c>
      <c r="U176" s="5">
        <v>3</v>
      </c>
      <c r="V176" s="5">
        <v>3</v>
      </c>
      <c r="W176" s="5">
        <v>104</v>
      </c>
    </row>
    <row r="177" spans="1:23" ht="11.25">
      <c r="A177" s="6">
        <v>176</v>
      </c>
      <c r="B177" s="5" t="s">
        <v>637</v>
      </c>
      <c r="C177" s="5">
        <v>110</v>
      </c>
      <c r="D177" s="5">
        <v>111</v>
      </c>
      <c r="E177" s="5">
        <v>1</v>
      </c>
      <c r="F177" s="5">
        <v>1</v>
      </c>
      <c r="G177" s="5">
        <v>0.022</v>
      </c>
      <c r="H177" s="5">
        <v>0.0755</v>
      </c>
      <c r="I177" s="5">
        <v>0.02</v>
      </c>
      <c r="J177" s="5">
        <v>175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7.55</v>
      </c>
      <c r="R177" s="5">
        <v>0.145</v>
      </c>
      <c r="U177" s="5">
        <v>3</v>
      </c>
      <c r="V177" s="5">
        <v>3</v>
      </c>
      <c r="W177" s="5">
        <v>104</v>
      </c>
    </row>
    <row r="178" spans="1:23" ht="11.25">
      <c r="A178" s="6">
        <v>177</v>
      </c>
      <c r="B178" s="5" t="s">
        <v>638</v>
      </c>
      <c r="C178" s="5">
        <v>110</v>
      </c>
      <c r="D178" s="5">
        <v>112</v>
      </c>
      <c r="E178" s="5">
        <v>1</v>
      </c>
      <c r="F178" s="5">
        <v>1</v>
      </c>
      <c r="G178" s="5">
        <v>0.0247</v>
      </c>
      <c r="H178" s="5">
        <v>0.064</v>
      </c>
      <c r="I178" s="5">
        <v>0.062</v>
      </c>
      <c r="J178" s="5">
        <v>175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0</v>
      </c>
      <c r="Q178" s="5">
        <v>6.4</v>
      </c>
      <c r="R178" s="5">
        <v>0.121</v>
      </c>
      <c r="U178" s="5">
        <v>3</v>
      </c>
      <c r="V178" s="5">
        <v>3</v>
      </c>
      <c r="W178" s="5">
        <v>104</v>
      </c>
    </row>
    <row r="179" spans="1:23" ht="11.25">
      <c r="A179" s="6">
        <v>178</v>
      </c>
      <c r="B179" s="5" t="s">
        <v>639</v>
      </c>
      <c r="C179" s="5">
        <v>17</v>
      </c>
      <c r="D179" s="5">
        <v>113</v>
      </c>
      <c r="E179" s="5">
        <v>1</v>
      </c>
      <c r="F179" s="5">
        <v>1</v>
      </c>
      <c r="G179" s="5">
        <v>0.00913</v>
      </c>
      <c r="H179" s="5">
        <v>0.0301</v>
      </c>
      <c r="I179" s="5">
        <v>0.00768</v>
      </c>
      <c r="J179" s="5">
        <v>175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3.01</v>
      </c>
      <c r="R179" s="5">
        <v>0.047</v>
      </c>
      <c r="U179" s="5">
        <v>1</v>
      </c>
      <c r="V179" s="5">
        <v>1</v>
      </c>
      <c r="W179" s="5">
        <v>101</v>
      </c>
    </row>
    <row r="180" spans="1:23" ht="11.25">
      <c r="A180" s="6">
        <v>179</v>
      </c>
      <c r="B180" s="5" t="s">
        <v>640</v>
      </c>
      <c r="C180" s="5">
        <v>32</v>
      </c>
      <c r="D180" s="5">
        <v>113</v>
      </c>
      <c r="E180" s="5">
        <v>1</v>
      </c>
      <c r="F180" s="5">
        <v>1</v>
      </c>
      <c r="G180" s="5">
        <v>0.0615</v>
      </c>
      <c r="H180" s="5">
        <v>0.203</v>
      </c>
      <c r="I180" s="5">
        <v>0.0518</v>
      </c>
      <c r="J180" s="5">
        <v>500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20.3</v>
      </c>
      <c r="R180" s="5">
        <v>0.282</v>
      </c>
      <c r="U180" s="5">
        <v>1</v>
      </c>
      <c r="V180" s="5">
        <v>1</v>
      </c>
      <c r="W180" s="5">
        <v>102</v>
      </c>
    </row>
    <row r="181" spans="1:23" ht="11.25">
      <c r="A181" s="6">
        <v>180</v>
      </c>
      <c r="B181" s="5" t="s">
        <v>641</v>
      </c>
      <c r="C181" s="5">
        <v>32</v>
      </c>
      <c r="D181" s="5">
        <v>114</v>
      </c>
      <c r="E181" s="5">
        <v>1</v>
      </c>
      <c r="F181" s="5">
        <v>1</v>
      </c>
      <c r="G181" s="5">
        <v>0.0135</v>
      </c>
      <c r="H181" s="5">
        <v>0.0612</v>
      </c>
      <c r="I181" s="5">
        <v>0.01628</v>
      </c>
      <c r="J181" s="5">
        <v>175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6.12</v>
      </c>
      <c r="R181" s="5">
        <v>0.101</v>
      </c>
      <c r="U181" s="5">
        <v>1</v>
      </c>
      <c r="V181" s="5">
        <v>1</v>
      </c>
      <c r="W181" s="5">
        <v>102</v>
      </c>
    </row>
    <row r="182" spans="1:23" ht="11.25">
      <c r="A182" s="6">
        <v>181</v>
      </c>
      <c r="B182" s="5" t="s">
        <v>642</v>
      </c>
      <c r="C182" s="5">
        <v>27</v>
      </c>
      <c r="D182" s="5">
        <v>115</v>
      </c>
      <c r="E182" s="5">
        <v>1</v>
      </c>
      <c r="F182" s="5">
        <v>1</v>
      </c>
      <c r="G182" s="5">
        <v>0.0164</v>
      </c>
      <c r="H182" s="5">
        <v>0.0741</v>
      </c>
      <c r="I182" s="5">
        <v>0.01972</v>
      </c>
      <c r="J182" s="5">
        <v>175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7.41</v>
      </c>
      <c r="R182" s="5">
        <v>0.095</v>
      </c>
      <c r="U182" s="5">
        <v>1</v>
      </c>
      <c r="V182" s="5">
        <v>1</v>
      </c>
      <c r="W182" s="5">
        <v>101</v>
      </c>
    </row>
    <row r="183" spans="1:23" ht="11.25">
      <c r="A183" s="6">
        <v>182</v>
      </c>
      <c r="B183" s="5" t="s">
        <v>643</v>
      </c>
      <c r="C183" s="5">
        <v>114</v>
      </c>
      <c r="D183" s="5">
        <v>115</v>
      </c>
      <c r="E183" s="5">
        <v>1</v>
      </c>
      <c r="F183" s="5">
        <v>1</v>
      </c>
      <c r="G183" s="5">
        <v>0.0023</v>
      </c>
      <c r="H183" s="5">
        <v>0.0104</v>
      </c>
      <c r="I183" s="5">
        <v>0.00276</v>
      </c>
      <c r="J183" s="5">
        <v>175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1.04</v>
      </c>
      <c r="R183" s="5">
        <v>0.019</v>
      </c>
      <c r="U183" s="5">
        <v>1</v>
      </c>
      <c r="V183" s="5">
        <v>1</v>
      </c>
      <c r="W183" s="5">
        <v>104</v>
      </c>
    </row>
    <row r="184" spans="1:23" ht="11.25">
      <c r="A184" s="6">
        <v>183</v>
      </c>
      <c r="B184" s="5" t="s">
        <v>644</v>
      </c>
      <c r="C184" s="5">
        <v>68</v>
      </c>
      <c r="D184" s="5">
        <v>116</v>
      </c>
      <c r="E184" s="5">
        <v>1</v>
      </c>
      <c r="F184" s="5">
        <v>1</v>
      </c>
      <c r="G184" s="5">
        <v>0.00034</v>
      </c>
      <c r="H184" s="5">
        <v>0.00405</v>
      </c>
      <c r="I184" s="5">
        <v>0.164</v>
      </c>
      <c r="J184" s="5">
        <v>500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0.405</v>
      </c>
      <c r="R184" s="5">
        <v>0.006</v>
      </c>
      <c r="U184" s="5">
        <v>2</v>
      </c>
      <c r="V184" s="5">
        <v>2</v>
      </c>
      <c r="W184" s="5">
        <v>103</v>
      </c>
    </row>
    <row r="185" spans="1:23" ht="11.25">
      <c r="A185" s="6">
        <v>184</v>
      </c>
      <c r="B185" s="5" t="s">
        <v>645</v>
      </c>
      <c r="C185" s="5">
        <v>12</v>
      </c>
      <c r="D185" s="5">
        <v>117</v>
      </c>
      <c r="E185" s="5">
        <v>1</v>
      </c>
      <c r="F185" s="5">
        <v>1</v>
      </c>
      <c r="G185" s="5">
        <v>0.0329</v>
      </c>
      <c r="H185" s="5">
        <v>0.14</v>
      </c>
      <c r="I185" s="5">
        <v>0.0358</v>
      </c>
      <c r="J185" s="5">
        <v>175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14</v>
      </c>
      <c r="R185" s="5">
        <v>0.217</v>
      </c>
      <c r="U185" s="5">
        <v>1</v>
      </c>
      <c r="V185" s="5">
        <v>1</v>
      </c>
      <c r="W185" s="5">
        <v>101</v>
      </c>
    </row>
    <row r="186" spans="1:23" ht="11.25">
      <c r="A186" s="6">
        <v>185</v>
      </c>
      <c r="B186" s="5" t="s">
        <v>646</v>
      </c>
      <c r="C186" s="5">
        <v>75</v>
      </c>
      <c r="D186" s="5">
        <v>118</v>
      </c>
      <c r="E186" s="5">
        <v>1</v>
      </c>
      <c r="F186" s="5">
        <v>1</v>
      </c>
      <c r="G186" s="5">
        <v>0.0145</v>
      </c>
      <c r="H186" s="5">
        <v>0.0481</v>
      </c>
      <c r="I186" s="5">
        <v>0.01198</v>
      </c>
      <c r="J186" s="5">
        <v>175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4.81</v>
      </c>
      <c r="R186" s="5">
        <v>0.062</v>
      </c>
      <c r="U186" s="5">
        <v>1</v>
      </c>
      <c r="V186" s="5">
        <v>1</v>
      </c>
      <c r="W186" s="5">
        <v>103</v>
      </c>
    </row>
    <row r="187" spans="1:23" ht="11.25">
      <c r="A187" s="6">
        <v>186</v>
      </c>
      <c r="B187" s="5" t="s">
        <v>647</v>
      </c>
      <c r="C187" s="5">
        <v>76</v>
      </c>
      <c r="D187" s="5">
        <v>118</v>
      </c>
      <c r="E187" s="5">
        <v>1</v>
      </c>
      <c r="F187" s="5">
        <v>1</v>
      </c>
      <c r="G187" s="5">
        <v>0.0164</v>
      </c>
      <c r="H187" s="5">
        <v>0.0544</v>
      </c>
      <c r="I187" s="5">
        <v>0.01356</v>
      </c>
      <c r="J187" s="5">
        <v>175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5.44</v>
      </c>
      <c r="R187" s="5">
        <v>0.074</v>
      </c>
      <c r="U187" s="5">
        <v>2</v>
      </c>
      <c r="V187" s="5">
        <v>2</v>
      </c>
      <c r="W187" s="5">
        <v>103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7.28125" style="6" customWidth="1"/>
    <col min="2" max="12" width="7.28125" style="5" customWidth="1"/>
    <col min="13" max="16384" width="8.8515625" style="5" customWidth="1"/>
  </cols>
  <sheetData>
    <row r="1" spans="1:12" ht="11.25">
      <c r="A1" s="6" t="s">
        <v>39</v>
      </c>
      <c r="B1" s="5" t="s">
        <v>28</v>
      </c>
      <c r="C1" s="5" t="s">
        <v>445</v>
      </c>
      <c r="D1" s="5" t="s">
        <v>446</v>
      </c>
      <c r="E1" s="5" t="s">
        <v>447</v>
      </c>
      <c r="F1" s="5" t="s">
        <v>202</v>
      </c>
      <c r="G1" s="5" t="s">
        <v>460</v>
      </c>
      <c r="H1" s="5" t="s">
        <v>461</v>
      </c>
      <c r="I1" s="5" t="s">
        <v>648</v>
      </c>
      <c r="J1" s="5" t="s">
        <v>649</v>
      </c>
      <c r="K1" s="5" t="s">
        <v>650</v>
      </c>
      <c r="L1" s="5" t="s">
        <v>651</v>
      </c>
    </row>
    <row r="2" spans="1:12" ht="11.25">
      <c r="A2" s="6">
        <v>1</v>
      </c>
      <c r="B2" s="5" t="s">
        <v>652</v>
      </c>
      <c r="C2" s="5">
        <v>8</v>
      </c>
      <c r="D2" s="5">
        <v>5</v>
      </c>
      <c r="E2" s="5">
        <v>1</v>
      </c>
      <c r="F2" s="5">
        <v>1</v>
      </c>
      <c r="G2" s="5">
        <v>0.985</v>
      </c>
      <c r="H2" s="5">
        <v>0</v>
      </c>
      <c r="I2" s="5">
        <v>0</v>
      </c>
      <c r="J2" s="5">
        <v>0</v>
      </c>
      <c r="K2" s="5">
        <v>0</v>
      </c>
      <c r="L2" s="5">
        <v>0</v>
      </c>
    </row>
    <row r="3" spans="1:12" ht="11.25">
      <c r="A3" s="6">
        <v>2</v>
      </c>
      <c r="B3" s="5" t="s">
        <v>653</v>
      </c>
      <c r="C3" s="5">
        <v>26</v>
      </c>
      <c r="D3" s="5">
        <v>25</v>
      </c>
      <c r="E3" s="5">
        <v>1</v>
      </c>
      <c r="F3" s="5">
        <v>1</v>
      </c>
      <c r="G3" s="5">
        <v>0.96</v>
      </c>
      <c r="H3" s="5">
        <v>0</v>
      </c>
      <c r="I3" s="5">
        <v>0</v>
      </c>
      <c r="J3" s="5">
        <v>0</v>
      </c>
      <c r="K3" s="5">
        <v>0</v>
      </c>
      <c r="L3" s="5">
        <v>0</v>
      </c>
    </row>
    <row r="4" spans="1:12" ht="11.25">
      <c r="A4" s="6">
        <v>3</v>
      </c>
      <c r="B4" s="5" t="s">
        <v>654</v>
      </c>
      <c r="C4" s="5">
        <v>30</v>
      </c>
      <c r="D4" s="5">
        <v>17</v>
      </c>
      <c r="E4" s="5">
        <v>1</v>
      </c>
      <c r="F4" s="5">
        <v>1</v>
      </c>
      <c r="G4" s="5">
        <v>0.96</v>
      </c>
      <c r="H4" s="5">
        <v>0</v>
      </c>
      <c r="I4" s="5">
        <v>0</v>
      </c>
      <c r="J4" s="5">
        <v>0</v>
      </c>
      <c r="K4" s="5">
        <v>0</v>
      </c>
      <c r="L4" s="5">
        <v>0</v>
      </c>
    </row>
    <row r="5" spans="1:12" ht="11.25">
      <c r="A5" s="6">
        <v>4</v>
      </c>
      <c r="B5" s="5" t="s">
        <v>655</v>
      </c>
      <c r="C5" s="5">
        <v>38</v>
      </c>
      <c r="D5" s="5">
        <v>37</v>
      </c>
      <c r="E5" s="5">
        <v>1</v>
      </c>
      <c r="F5" s="5">
        <v>1</v>
      </c>
      <c r="G5" s="5">
        <v>0.935</v>
      </c>
      <c r="H5" s="5">
        <v>0</v>
      </c>
      <c r="I5" s="5">
        <v>0</v>
      </c>
      <c r="J5" s="5">
        <v>0</v>
      </c>
      <c r="K5" s="5">
        <v>0</v>
      </c>
      <c r="L5" s="5">
        <v>0</v>
      </c>
    </row>
    <row r="6" spans="1:12" ht="11.25">
      <c r="A6" s="6">
        <v>5</v>
      </c>
      <c r="B6" s="5" t="s">
        <v>656</v>
      </c>
      <c r="C6" s="5">
        <v>63</v>
      </c>
      <c r="D6" s="5">
        <v>59</v>
      </c>
      <c r="E6" s="5">
        <v>1</v>
      </c>
      <c r="F6" s="5">
        <v>1</v>
      </c>
      <c r="G6" s="5">
        <v>0.96</v>
      </c>
      <c r="H6" s="5">
        <v>0</v>
      </c>
      <c r="I6" s="5">
        <v>0</v>
      </c>
      <c r="J6" s="5">
        <v>0</v>
      </c>
      <c r="K6" s="5">
        <v>0</v>
      </c>
      <c r="L6" s="5">
        <v>0</v>
      </c>
    </row>
    <row r="7" spans="1:12" ht="11.25">
      <c r="A7" s="6">
        <v>6</v>
      </c>
      <c r="B7" s="5" t="s">
        <v>657</v>
      </c>
      <c r="C7" s="5">
        <v>64</v>
      </c>
      <c r="D7" s="5">
        <v>61</v>
      </c>
      <c r="E7" s="5">
        <v>1</v>
      </c>
      <c r="F7" s="5">
        <v>1</v>
      </c>
      <c r="G7" s="5">
        <v>0.985</v>
      </c>
      <c r="H7" s="5">
        <v>0</v>
      </c>
      <c r="I7" s="5">
        <v>0</v>
      </c>
      <c r="J7" s="5">
        <v>0</v>
      </c>
      <c r="K7" s="5">
        <v>0</v>
      </c>
      <c r="L7" s="5">
        <v>0</v>
      </c>
    </row>
    <row r="8" spans="1:12" ht="11.25">
      <c r="A8" s="6">
        <v>7</v>
      </c>
      <c r="B8" s="5" t="s">
        <v>658</v>
      </c>
      <c r="C8" s="5">
        <v>65</v>
      </c>
      <c r="D8" s="5">
        <v>66</v>
      </c>
      <c r="E8" s="5">
        <v>1</v>
      </c>
      <c r="F8" s="5">
        <v>1</v>
      </c>
      <c r="G8" s="5">
        <v>0.935</v>
      </c>
      <c r="H8" s="5">
        <v>0</v>
      </c>
      <c r="I8" s="5">
        <v>0</v>
      </c>
      <c r="J8" s="5">
        <v>0</v>
      </c>
      <c r="K8" s="5">
        <v>0</v>
      </c>
      <c r="L8" s="5">
        <v>0</v>
      </c>
    </row>
    <row r="9" spans="1:12" ht="11.25">
      <c r="A9" s="6">
        <v>8</v>
      </c>
      <c r="B9" s="5" t="s">
        <v>659</v>
      </c>
      <c r="C9" s="5">
        <v>68</v>
      </c>
      <c r="D9" s="5">
        <v>69</v>
      </c>
      <c r="E9" s="5">
        <v>1</v>
      </c>
      <c r="F9" s="5">
        <v>1</v>
      </c>
      <c r="G9" s="5">
        <v>0.935</v>
      </c>
      <c r="H9" s="5">
        <v>0</v>
      </c>
      <c r="I9" s="5">
        <v>0</v>
      </c>
      <c r="J9" s="5">
        <v>0</v>
      </c>
      <c r="K9" s="5">
        <v>0</v>
      </c>
      <c r="L9" s="5">
        <v>0</v>
      </c>
    </row>
    <row r="10" spans="1:12" ht="11.25">
      <c r="A10" s="6">
        <v>9</v>
      </c>
      <c r="B10" s="5" t="s">
        <v>660</v>
      </c>
      <c r="C10" s="5">
        <v>81</v>
      </c>
      <c r="D10" s="5">
        <v>80</v>
      </c>
      <c r="E10" s="5" t="s">
        <v>661</v>
      </c>
      <c r="F10" s="5">
        <v>4</v>
      </c>
      <c r="G10" s="5">
        <v>0.935</v>
      </c>
      <c r="H10" s="5">
        <v>3.57</v>
      </c>
      <c r="I10" s="5">
        <v>0</v>
      </c>
      <c r="J10" s="5">
        <v>0</v>
      </c>
      <c r="K10" s="5">
        <v>-15</v>
      </c>
      <c r="L10" s="5">
        <v>15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I56"/>
  <sheetViews>
    <sheetView zoomScalePageLayoutView="0" workbookViewId="0" topLeftCell="A1">
      <selection activeCell="A56" sqref="A56:IV56"/>
    </sheetView>
  </sheetViews>
  <sheetFormatPr defaultColWidth="8.8515625" defaultRowHeight="12.75"/>
  <cols>
    <col min="1" max="1" width="7.28125" style="7" customWidth="1"/>
    <col min="2" max="15" width="7.28125" style="4" customWidth="1"/>
    <col min="16" max="16" width="7.28125" style="12" customWidth="1"/>
    <col min="17" max="35" width="8.28125" style="4" customWidth="1"/>
    <col min="36" max="16384" width="8.8515625" style="4" customWidth="1"/>
  </cols>
  <sheetData>
    <row r="1" spans="1:35" s="8" customFormat="1" ht="33.75" customHeight="1">
      <c r="A1" s="10" t="s">
        <v>16</v>
      </c>
      <c r="B1" s="9" t="s">
        <v>0</v>
      </c>
      <c r="C1" s="8" t="s">
        <v>90</v>
      </c>
      <c r="D1" s="9" t="s">
        <v>3</v>
      </c>
      <c r="E1" s="8" t="s">
        <v>1</v>
      </c>
      <c r="F1" s="5" t="s">
        <v>2</v>
      </c>
      <c r="G1" s="5" t="s">
        <v>4</v>
      </c>
      <c r="H1" s="5" t="s">
        <v>32</v>
      </c>
      <c r="I1" s="5" t="s">
        <v>33</v>
      </c>
      <c r="J1" s="8" t="s">
        <v>5</v>
      </c>
      <c r="K1" s="8" t="s">
        <v>6</v>
      </c>
      <c r="L1" s="8" t="s">
        <v>7</v>
      </c>
      <c r="M1" s="8" t="s">
        <v>8</v>
      </c>
      <c r="N1" s="8" t="s">
        <v>9</v>
      </c>
      <c r="O1" s="8" t="s">
        <v>10</v>
      </c>
      <c r="P1" s="13" t="s">
        <v>11</v>
      </c>
      <c r="Q1" s="8" t="s">
        <v>12</v>
      </c>
      <c r="R1" s="8" t="s">
        <v>13</v>
      </c>
      <c r="S1" s="8" t="s">
        <v>14</v>
      </c>
      <c r="T1" s="8" t="s">
        <v>15</v>
      </c>
      <c r="U1" s="8" t="s">
        <v>91</v>
      </c>
      <c r="V1" s="8" t="s">
        <v>17</v>
      </c>
      <c r="W1" s="8" t="s">
        <v>92</v>
      </c>
      <c r="X1" s="8" t="s">
        <v>19</v>
      </c>
      <c r="Y1" s="8" t="s">
        <v>18</v>
      </c>
      <c r="Z1" s="8" t="s">
        <v>38</v>
      </c>
      <c r="AA1" s="8" t="s">
        <v>20</v>
      </c>
      <c r="AB1" s="8" t="s">
        <v>21</v>
      </c>
      <c r="AC1" s="8" t="s">
        <v>37</v>
      </c>
      <c r="AD1" s="8" t="s">
        <v>22</v>
      </c>
      <c r="AE1" s="8" t="s">
        <v>24</v>
      </c>
      <c r="AF1" s="8" t="s">
        <v>26</v>
      </c>
      <c r="AG1" s="8" t="s">
        <v>23</v>
      </c>
      <c r="AH1" s="8" t="s">
        <v>25</v>
      </c>
      <c r="AI1" s="8" t="s">
        <v>27</v>
      </c>
    </row>
    <row r="2" spans="1:35" ht="11.25">
      <c r="A2" s="7">
        <v>1001</v>
      </c>
      <c r="B2" s="4" t="s">
        <v>93</v>
      </c>
      <c r="C2" s="4">
        <v>1</v>
      </c>
      <c r="D2" s="4" t="s">
        <v>34</v>
      </c>
      <c r="E2" s="4">
        <v>4</v>
      </c>
      <c r="F2" s="4">
        <v>5</v>
      </c>
      <c r="G2" s="4">
        <v>30</v>
      </c>
      <c r="H2" s="5">
        <v>-300</v>
      </c>
      <c r="I2" s="5">
        <v>300</v>
      </c>
      <c r="J2" s="4">
        <v>1</v>
      </c>
      <c r="K2" s="4">
        <v>1</v>
      </c>
      <c r="L2" s="4">
        <f>G2/2</f>
        <v>15</v>
      </c>
      <c r="M2" s="4">
        <f>G2/2</f>
        <v>15</v>
      </c>
      <c r="N2" s="4">
        <v>30</v>
      </c>
      <c r="O2" s="4">
        <v>1</v>
      </c>
      <c r="P2" s="12">
        <v>10</v>
      </c>
      <c r="Q2" s="4">
        <v>1</v>
      </c>
      <c r="R2" s="4">
        <v>0</v>
      </c>
      <c r="S2" s="4" t="s">
        <v>31</v>
      </c>
      <c r="T2" s="4">
        <v>1</v>
      </c>
      <c r="U2" s="4">
        <v>10001</v>
      </c>
      <c r="V2" s="4">
        <v>-1</v>
      </c>
      <c r="W2" s="4">
        <v>0</v>
      </c>
      <c r="X2" s="4" t="s">
        <v>31</v>
      </c>
      <c r="Y2" s="4">
        <v>1</v>
      </c>
      <c r="Z2" s="4">
        <v>30001</v>
      </c>
      <c r="AA2" s="4" t="s">
        <v>31</v>
      </c>
      <c r="AB2" s="4">
        <v>1</v>
      </c>
      <c r="AC2" s="4">
        <v>1</v>
      </c>
      <c r="AD2" s="4">
        <v>0</v>
      </c>
      <c r="AE2" s="4">
        <v>-1</v>
      </c>
      <c r="AF2" s="4">
        <v>-1</v>
      </c>
      <c r="AG2" s="4">
        <v>0</v>
      </c>
      <c r="AH2" s="4">
        <v>-1</v>
      </c>
      <c r="AI2" s="4">
        <v>-1</v>
      </c>
    </row>
    <row r="3" spans="1:35" ht="11.25">
      <c r="A3" s="7">
        <v>1002</v>
      </c>
      <c r="B3" s="4" t="s">
        <v>94</v>
      </c>
      <c r="C3" s="4">
        <v>1</v>
      </c>
      <c r="D3" s="4" t="s">
        <v>34</v>
      </c>
      <c r="E3" s="4">
        <v>6</v>
      </c>
      <c r="F3" s="4">
        <v>5</v>
      </c>
      <c r="G3" s="4">
        <v>30</v>
      </c>
      <c r="H3" s="5">
        <v>-13</v>
      </c>
      <c r="I3" s="5">
        <v>50</v>
      </c>
      <c r="J3" s="4">
        <v>1</v>
      </c>
      <c r="K3" s="4">
        <v>1</v>
      </c>
      <c r="L3" s="4">
        <f aca="true" t="shared" si="0" ref="L3:L29">G3/2</f>
        <v>15</v>
      </c>
      <c r="M3" s="4">
        <f aca="true" t="shared" si="1" ref="M3:M29">G3/2</f>
        <v>15</v>
      </c>
      <c r="N3" s="4">
        <v>30</v>
      </c>
      <c r="O3" s="4">
        <v>1</v>
      </c>
      <c r="P3" s="12">
        <v>10</v>
      </c>
      <c r="Q3" s="4">
        <v>1</v>
      </c>
      <c r="R3" s="4">
        <v>0</v>
      </c>
      <c r="S3" s="4" t="s">
        <v>31</v>
      </c>
      <c r="T3" s="4">
        <v>1</v>
      </c>
      <c r="U3" s="4">
        <v>10002</v>
      </c>
      <c r="V3" s="4">
        <v>-1</v>
      </c>
      <c r="W3" s="4">
        <v>0</v>
      </c>
      <c r="X3" s="4" t="s">
        <v>31</v>
      </c>
      <c r="Y3" s="4">
        <v>1</v>
      </c>
      <c r="Z3" s="4">
        <v>30002</v>
      </c>
      <c r="AA3" s="4" t="s">
        <v>31</v>
      </c>
      <c r="AB3" s="4">
        <v>1</v>
      </c>
      <c r="AC3" s="4">
        <v>1</v>
      </c>
      <c r="AD3" s="4">
        <v>0</v>
      </c>
      <c r="AE3" s="4">
        <v>-1</v>
      </c>
      <c r="AF3" s="4">
        <v>-1</v>
      </c>
      <c r="AG3" s="4">
        <v>0</v>
      </c>
      <c r="AH3" s="4">
        <v>-1</v>
      </c>
      <c r="AI3" s="4">
        <v>-1</v>
      </c>
    </row>
    <row r="4" spans="1:35" ht="11.25">
      <c r="A4" s="7">
        <v>1003</v>
      </c>
      <c r="B4" s="4" t="s">
        <v>95</v>
      </c>
      <c r="C4" s="4">
        <v>1</v>
      </c>
      <c r="D4" s="4" t="s">
        <v>34</v>
      </c>
      <c r="E4" s="4">
        <v>8</v>
      </c>
      <c r="F4" s="4">
        <v>5</v>
      </c>
      <c r="G4" s="4">
        <v>30</v>
      </c>
      <c r="H4" s="5">
        <v>-300</v>
      </c>
      <c r="I4" s="5">
        <v>300</v>
      </c>
      <c r="J4" s="4">
        <v>1</v>
      </c>
      <c r="K4" s="4">
        <v>1</v>
      </c>
      <c r="L4" s="4">
        <f t="shared" si="0"/>
        <v>15</v>
      </c>
      <c r="M4" s="4">
        <f t="shared" si="1"/>
        <v>15</v>
      </c>
      <c r="N4" s="4">
        <v>30</v>
      </c>
      <c r="O4" s="4">
        <v>1</v>
      </c>
      <c r="P4" s="12">
        <v>10</v>
      </c>
      <c r="Q4" s="4">
        <v>1</v>
      </c>
      <c r="R4" s="4">
        <v>0</v>
      </c>
      <c r="S4" s="4" t="s">
        <v>31</v>
      </c>
      <c r="T4" s="4">
        <v>1</v>
      </c>
      <c r="U4" s="4">
        <v>10003</v>
      </c>
      <c r="V4" s="4">
        <v>-1</v>
      </c>
      <c r="W4" s="4">
        <v>0</v>
      </c>
      <c r="X4" s="4" t="s">
        <v>31</v>
      </c>
      <c r="Y4" s="4">
        <v>1</v>
      </c>
      <c r="Z4" s="4">
        <v>30003</v>
      </c>
      <c r="AA4" s="4" t="s">
        <v>31</v>
      </c>
      <c r="AB4" s="4">
        <v>1</v>
      </c>
      <c r="AC4" s="4">
        <v>1</v>
      </c>
      <c r="AD4" s="4">
        <v>0</v>
      </c>
      <c r="AE4" s="4">
        <v>-1</v>
      </c>
      <c r="AF4" s="4">
        <v>-1</v>
      </c>
      <c r="AG4" s="4">
        <v>0</v>
      </c>
      <c r="AH4" s="4">
        <v>-1</v>
      </c>
      <c r="AI4" s="4">
        <v>-1</v>
      </c>
    </row>
    <row r="5" spans="1:35" ht="11.25">
      <c r="A5" s="7">
        <v>1004</v>
      </c>
      <c r="B5" s="4" t="s">
        <v>96</v>
      </c>
      <c r="C5" s="4">
        <v>1</v>
      </c>
      <c r="D5" s="4" t="s">
        <v>34</v>
      </c>
      <c r="E5" s="4">
        <v>10</v>
      </c>
      <c r="F5" s="4">
        <v>150</v>
      </c>
      <c r="G5" s="4">
        <v>300</v>
      </c>
      <c r="H5" s="5">
        <v>-147</v>
      </c>
      <c r="I5" s="5">
        <v>200</v>
      </c>
      <c r="J5" s="4">
        <v>8</v>
      </c>
      <c r="K5" s="4">
        <v>8</v>
      </c>
      <c r="L5" s="4">
        <f t="shared" si="0"/>
        <v>150</v>
      </c>
      <c r="M5" s="4">
        <f t="shared" si="1"/>
        <v>150</v>
      </c>
      <c r="N5" s="4">
        <v>0</v>
      </c>
      <c r="O5" s="4">
        <v>3</v>
      </c>
      <c r="P5" s="12">
        <v>10</v>
      </c>
      <c r="Q5" s="4">
        <v>8</v>
      </c>
      <c r="R5" s="4">
        <v>0</v>
      </c>
      <c r="S5" s="4" t="s">
        <v>29</v>
      </c>
      <c r="T5" s="4">
        <v>1</v>
      </c>
      <c r="U5" s="4">
        <v>10004</v>
      </c>
      <c r="V5" s="4">
        <v>-1</v>
      </c>
      <c r="W5" s="4">
        <v>0</v>
      </c>
      <c r="X5" s="4" t="s">
        <v>29</v>
      </c>
      <c r="Y5" s="4">
        <v>1</v>
      </c>
      <c r="Z5" s="4">
        <v>30004</v>
      </c>
      <c r="AA5" s="4" t="s">
        <v>29</v>
      </c>
      <c r="AB5" s="4">
        <v>1</v>
      </c>
      <c r="AC5" s="4">
        <v>1</v>
      </c>
      <c r="AD5" s="4">
        <v>0</v>
      </c>
      <c r="AE5" s="4">
        <v>-1</v>
      </c>
      <c r="AF5" s="4">
        <v>-1</v>
      </c>
      <c r="AG5" s="4">
        <v>0</v>
      </c>
      <c r="AH5" s="4">
        <v>-1</v>
      </c>
      <c r="AI5" s="4">
        <v>-1</v>
      </c>
    </row>
    <row r="6" spans="1:35" ht="11.25">
      <c r="A6" s="7">
        <v>1005</v>
      </c>
      <c r="B6" s="4" t="s">
        <v>97</v>
      </c>
      <c r="C6" s="4">
        <v>1</v>
      </c>
      <c r="D6" s="4" t="s">
        <v>34</v>
      </c>
      <c r="E6" s="4">
        <v>12</v>
      </c>
      <c r="F6" s="4">
        <v>100</v>
      </c>
      <c r="G6" s="4">
        <v>300</v>
      </c>
      <c r="H6" s="5">
        <v>-35</v>
      </c>
      <c r="I6" s="5">
        <v>120</v>
      </c>
      <c r="J6" s="4">
        <v>8</v>
      </c>
      <c r="K6" s="4">
        <v>8</v>
      </c>
      <c r="L6" s="4">
        <f t="shared" si="0"/>
        <v>150</v>
      </c>
      <c r="M6" s="4">
        <f t="shared" si="1"/>
        <v>150</v>
      </c>
      <c r="N6" s="4">
        <v>0</v>
      </c>
      <c r="O6" s="4">
        <v>3</v>
      </c>
      <c r="P6" s="12">
        <v>10</v>
      </c>
      <c r="Q6" s="4">
        <v>8</v>
      </c>
      <c r="R6" s="4">
        <v>0</v>
      </c>
      <c r="S6" s="4" t="s">
        <v>29</v>
      </c>
      <c r="T6" s="4">
        <v>1</v>
      </c>
      <c r="U6" s="4">
        <v>10005</v>
      </c>
      <c r="V6" s="4">
        <v>-1</v>
      </c>
      <c r="W6" s="4">
        <v>0</v>
      </c>
      <c r="X6" s="4" t="s">
        <v>29</v>
      </c>
      <c r="Y6" s="4">
        <v>1</v>
      </c>
      <c r="Z6" s="4">
        <v>30005</v>
      </c>
      <c r="AA6" s="4" t="s">
        <v>29</v>
      </c>
      <c r="AB6" s="4">
        <v>1</v>
      </c>
      <c r="AC6" s="4">
        <v>1</v>
      </c>
      <c r="AD6" s="4">
        <v>0</v>
      </c>
      <c r="AE6" s="4">
        <v>-1</v>
      </c>
      <c r="AF6" s="4">
        <v>-1</v>
      </c>
      <c r="AG6" s="4">
        <v>0</v>
      </c>
      <c r="AH6" s="4">
        <v>-1</v>
      </c>
      <c r="AI6" s="4">
        <v>-1</v>
      </c>
    </row>
    <row r="7" spans="1:35" ht="11.25">
      <c r="A7" s="7">
        <v>1006</v>
      </c>
      <c r="B7" s="4" t="s">
        <v>98</v>
      </c>
      <c r="C7" s="4">
        <v>1</v>
      </c>
      <c r="D7" s="4" t="s">
        <v>34</v>
      </c>
      <c r="E7" s="4">
        <v>15</v>
      </c>
      <c r="F7" s="4">
        <v>10</v>
      </c>
      <c r="G7" s="4">
        <v>30</v>
      </c>
      <c r="H7" s="5">
        <v>-10</v>
      </c>
      <c r="I7" s="5">
        <v>30</v>
      </c>
      <c r="J7" s="4">
        <v>1</v>
      </c>
      <c r="K7" s="4">
        <v>1</v>
      </c>
      <c r="L7" s="4">
        <f t="shared" si="0"/>
        <v>15</v>
      </c>
      <c r="M7" s="4">
        <f t="shared" si="1"/>
        <v>15</v>
      </c>
      <c r="N7" s="4">
        <v>30</v>
      </c>
      <c r="O7" s="4">
        <v>1</v>
      </c>
      <c r="P7" s="12">
        <v>10</v>
      </c>
      <c r="Q7" s="4">
        <v>1</v>
      </c>
      <c r="R7" s="4">
        <v>0</v>
      </c>
      <c r="S7" s="4" t="s">
        <v>31</v>
      </c>
      <c r="T7" s="4">
        <v>1</v>
      </c>
      <c r="U7" s="4">
        <v>10006</v>
      </c>
      <c r="V7" s="4">
        <v>-1</v>
      </c>
      <c r="W7" s="4">
        <v>0</v>
      </c>
      <c r="X7" s="4" t="s">
        <v>31</v>
      </c>
      <c r="Y7" s="4">
        <v>1</v>
      </c>
      <c r="Z7" s="4">
        <v>30006</v>
      </c>
      <c r="AA7" s="4" t="s">
        <v>31</v>
      </c>
      <c r="AB7" s="4">
        <v>1</v>
      </c>
      <c r="AC7" s="4">
        <v>1</v>
      </c>
      <c r="AD7" s="4">
        <v>0</v>
      </c>
      <c r="AE7" s="4">
        <v>-1</v>
      </c>
      <c r="AF7" s="4">
        <v>-1</v>
      </c>
      <c r="AG7" s="4">
        <v>0</v>
      </c>
      <c r="AH7" s="4">
        <v>-1</v>
      </c>
      <c r="AI7" s="4">
        <v>-1</v>
      </c>
    </row>
    <row r="8" spans="1:35" ht="11.25">
      <c r="A8" s="7">
        <v>1007</v>
      </c>
      <c r="B8" s="4" t="s">
        <v>99</v>
      </c>
      <c r="C8" s="4">
        <v>1</v>
      </c>
      <c r="D8" s="4" t="s">
        <v>34</v>
      </c>
      <c r="E8" s="4">
        <v>18</v>
      </c>
      <c r="F8" s="4">
        <v>25</v>
      </c>
      <c r="G8" s="4">
        <v>100</v>
      </c>
      <c r="H8" s="5">
        <v>-16</v>
      </c>
      <c r="I8" s="5">
        <v>50</v>
      </c>
      <c r="J8" s="4">
        <v>5</v>
      </c>
      <c r="K8" s="4">
        <v>5</v>
      </c>
      <c r="L8" s="4">
        <f t="shared" si="0"/>
        <v>50</v>
      </c>
      <c r="M8" s="4">
        <f t="shared" si="1"/>
        <v>50</v>
      </c>
      <c r="N8" s="4">
        <v>0</v>
      </c>
      <c r="O8" s="4">
        <v>1</v>
      </c>
      <c r="P8" s="12">
        <v>10</v>
      </c>
      <c r="Q8" s="4">
        <v>5</v>
      </c>
      <c r="R8" s="4">
        <v>0</v>
      </c>
      <c r="S8" s="4" t="s">
        <v>29</v>
      </c>
      <c r="T8" s="4">
        <v>1</v>
      </c>
      <c r="U8" s="4">
        <v>10007</v>
      </c>
      <c r="V8" s="4">
        <v>-1</v>
      </c>
      <c r="W8" s="4">
        <v>0</v>
      </c>
      <c r="X8" s="4" t="s">
        <v>29</v>
      </c>
      <c r="Y8" s="4">
        <v>1</v>
      </c>
      <c r="Z8" s="4">
        <v>30007</v>
      </c>
      <c r="AA8" s="4" t="s">
        <v>29</v>
      </c>
      <c r="AB8" s="4">
        <v>1</v>
      </c>
      <c r="AC8" s="4">
        <v>1</v>
      </c>
      <c r="AD8" s="4">
        <v>0</v>
      </c>
      <c r="AE8" s="4">
        <v>-1</v>
      </c>
      <c r="AF8" s="4">
        <v>-1</v>
      </c>
      <c r="AG8" s="4">
        <v>0</v>
      </c>
      <c r="AH8" s="4">
        <v>-1</v>
      </c>
      <c r="AI8" s="4">
        <v>-1</v>
      </c>
    </row>
    <row r="9" spans="1:35" ht="11.25">
      <c r="A9" s="7">
        <v>1008</v>
      </c>
      <c r="B9" s="4" t="s">
        <v>100</v>
      </c>
      <c r="C9" s="4">
        <v>1</v>
      </c>
      <c r="D9" s="4" t="s">
        <v>34</v>
      </c>
      <c r="E9" s="4">
        <v>19</v>
      </c>
      <c r="F9" s="4">
        <v>5</v>
      </c>
      <c r="G9" s="4">
        <v>30</v>
      </c>
      <c r="H9" s="5">
        <v>-8</v>
      </c>
      <c r="I9" s="5">
        <v>24</v>
      </c>
      <c r="J9" s="4">
        <v>1</v>
      </c>
      <c r="K9" s="4">
        <v>1</v>
      </c>
      <c r="L9" s="4">
        <f t="shared" si="0"/>
        <v>15</v>
      </c>
      <c r="M9" s="4">
        <f t="shared" si="1"/>
        <v>15</v>
      </c>
      <c r="N9" s="4">
        <v>30</v>
      </c>
      <c r="O9" s="4">
        <v>1</v>
      </c>
      <c r="P9" s="12">
        <v>10</v>
      </c>
      <c r="Q9" s="4">
        <v>1</v>
      </c>
      <c r="R9" s="4">
        <v>0</v>
      </c>
      <c r="S9" s="4" t="s">
        <v>31</v>
      </c>
      <c r="T9" s="4">
        <v>1</v>
      </c>
      <c r="U9" s="4">
        <v>10008</v>
      </c>
      <c r="V9" s="4">
        <v>-1</v>
      </c>
      <c r="W9" s="4">
        <v>0</v>
      </c>
      <c r="X9" s="4" t="s">
        <v>31</v>
      </c>
      <c r="Y9" s="4">
        <v>1</v>
      </c>
      <c r="Z9" s="4">
        <v>30008</v>
      </c>
      <c r="AA9" s="4" t="s">
        <v>31</v>
      </c>
      <c r="AB9" s="4">
        <v>1</v>
      </c>
      <c r="AC9" s="4">
        <v>1</v>
      </c>
      <c r="AD9" s="4">
        <v>20008</v>
      </c>
      <c r="AE9" s="4">
        <v>-1</v>
      </c>
      <c r="AF9" s="4">
        <v>-1</v>
      </c>
      <c r="AG9" s="4">
        <v>20108</v>
      </c>
      <c r="AH9" s="4">
        <v>-1</v>
      </c>
      <c r="AI9" s="4">
        <v>-1</v>
      </c>
    </row>
    <row r="10" spans="1:35" ht="11.25">
      <c r="A10" s="7">
        <v>1009</v>
      </c>
      <c r="B10" s="4" t="s">
        <v>101</v>
      </c>
      <c r="C10" s="4">
        <v>1</v>
      </c>
      <c r="D10" s="4" t="s">
        <v>34</v>
      </c>
      <c r="E10" s="4">
        <v>24</v>
      </c>
      <c r="F10" s="4">
        <v>5</v>
      </c>
      <c r="G10" s="4">
        <v>30</v>
      </c>
      <c r="H10" s="5">
        <v>-300</v>
      </c>
      <c r="I10" s="5">
        <v>300</v>
      </c>
      <c r="J10" s="4">
        <v>1</v>
      </c>
      <c r="K10" s="4">
        <v>1</v>
      </c>
      <c r="L10" s="4">
        <f t="shared" si="0"/>
        <v>15</v>
      </c>
      <c r="M10" s="4">
        <f t="shared" si="1"/>
        <v>15</v>
      </c>
      <c r="N10" s="4">
        <v>30</v>
      </c>
      <c r="O10" s="4">
        <v>1</v>
      </c>
      <c r="P10" s="12">
        <v>10</v>
      </c>
      <c r="Q10" s="4">
        <v>1</v>
      </c>
      <c r="R10" s="4">
        <v>0</v>
      </c>
      <c r="S10" s="4" t="s">
        <v>31</v>
      </c>
      <c r="T10" s="4">
        <v>1</v>
      </c>
      <c r="U10" s="4">
        <v>10009</v>
      </c>
      <c r="V10" s="4">
        <v>-1</v>
      </c>
      <c r="W10" s="4">
        <v>0</v>
      </c>
      <c r="X10" s="4" t="s">
        <v>31</v>
      </c>
      <c r="Y10" s="4">
        <v>1</v>
      </c>
      <c r="Z10" s="4">
        <v>30009</v>
      </c>
      <c r="AA10" s="4" t="s">
        <v>31</v>
      </c>
      <c r="AB10" s="4">
        <v>1</v>
      </c>
      <c r="AC10" s="4">
        <v>1</v>
      </c>
      <c r="AD10" s="4">
        <v>20009</v>
      </c>
      <c r="AE10" s="4">
        <v>-1</v>
      </c>
      <c r="AF10" s="4">
        <v>-1</v>
      </c>
      <c r="AG10" s="4">
        <v>20109</v>
      </c>
      <c r="AH10" s="4">
        <v>-1</v>
      </c>
      <c r="AI10" s="4">
        <v>-1</v>
      </c>
    </row>
    <row r="11" spans="1:35" ht="11.25">
      <c r="A11" s="7">
        <v>1010</v>
      </c>
      <c r="B11" s="4" t="s">
        <v>102</v>
      </c>
      <c r="C11" s="4">
        <v>1</v>
      </c>
      <c r="D11" s="4" t="s">
        <v>34</v>
      </c>
      <c r="E11" s="4">
        <v>25</v>
      </c>
      <c r="F11" s="4">
        <v>100</v>
      </c>
      <c r="G11" s="4">
        <v>300</v>
      </c>
      <c r="H11" s="5">
        <v>-47</v>
      </c>
      <c r="I11" s="5">
        <v>140</v>
      </c>
      <c r="J11" s="4">
        <v>8</v>
      </c>
      <c r="K11" s="4">
        <v>8</v>
      </c>
      <c r="L11" s="4">
        <f t="shared" si="0"/>
        <v>150</v>
      </c>
      <c r="M11" s="4">
        <f t="shared" si="1"/>
        <v>150</v>
      </c>
      <c r="N11" s="4">
        <v>0</v>
      </c>
      <c r="O11" s="4">
        <v>3</v>
      </c>
      <c r="P11" s="12">
        <v>10</v>
      </c>
      <c r="Q11" s="4">
        <v>8</v>
      </c>
      <c r="R11" s="4">
        <v>0</v>
      </c>
      <c r="S11" s="4" t="s">
        <v>29</v>
      </c>
      <c r="T11" s="4">
        <v>1</v>
      </c>
      <c r="U11" s="4">
        <v>10010</v>
      </c>
      <c r="V11" s="4">
        <v>-1</v>
      </c>
      <c r="W11" s="4">
        <v>0</v>
      </c>
      <c r="X11" s="4" t="s">
        <v>29</v>
      </c>
      <c r="Y11" s="4">
        <v>1</v>
      </c>
      <c r="Z11" s="4">
        <v>30010</v>
      </c>
      <c r="AA11" s="4" t="s">
        <v>29</v>
      </c>
      <c r="AB11" s="4">
        <v>1</v>
      </c>
      <c r="AC11" s="4">
        <v>1</v>
      </c>
      <c r="AD11" s="4">
        <v>20010</v>
      </c>
      <c r="AE11" s="4">
        <v>-1</v>
      </c>
      <c r="AF11" s="4">
        <v>-1</v>
      </c>
      <c r="AG11" s="4">
        <v>20110</v>
      </c>
      <c r="AH11" s="4">
        <v>-1</v>
      </c>
      <c r="AI11" s="4">
        <v>-1</v>
      </c>
    </row>
    <row r="12" spans="1:35" ht="11.25">
      <c r="A12" s="7">
        <v>1011</v>
      </c>
      <c r="B12" s="4" t="s">
        <v>103</v>
      </c>
      <c r="C12" s="4">
        <v>1</v>
      </c>
      <c r="D12" s="4" t="s">
        <v>34</v>
      </c>
      <c r="E12" s="4">
        <v>26</v>
      </c>
      <c r="F12" s="4">
        <v>100</v>
      </c>
      <c r="G12" s="4">
        <v>350</v>
      </c>
      <c r="H12" s="5">
        <v>-1000</v>
      </c>
      <c r="I12" s="5">
        <v>1000</v>
      </c>
      <c r="J12" s="4">
        <v>8</v>
      </c>
      <c r="K12" s="4">
        <v>8</v>
      </c>
      <c r="L12" s="4">
        <f t="shared" si="0"/>
        <v>175</v>
      </c>
      <c r="M12" s="4">
        <f t="shared" si="1"/>
        <v>175</v>
      </c>
      <c r="N12" s="4">
        <v>0</v>
      </c>
      <c r="O12" s="4">
        <v>3.5</v>
      </c>
      <c r="P12" s="12">
        <v>10</v>
      </c>
      <c r="Q12" s="4">
        <v>8</v>
      </c>
      <c r="R12" s="4">
        <v>0</v>
      </c>
      <c r="S12" s="4" t="s">
        <v>29</v>
      </c>
      <c r="T12" s="4">
        <v>1</v>
      </c>
      <c r="U12" s="4">
        <v>10011</v>
      </c>
      <c r="V12" s="4">
        <v>-1</v>
      </c>
      <c r="W12" s="4">
        <v>0</v>
      </c>
      <c r="X12" s="4" t="s">
        <v>29</v>
      </c>
      <c r="Y12" s="4">
        <v>1</v>
      </c>
      <c r="Z12" s="4">
        <v>30011</v>
      </c>
      <c r="AA12" s="4" t="s">
        <v>29</v>
      </c>
      <c r="AB12" s="4">
        <v>1</v>
      </c>
      <c r="AC12" s="4">
        <v>1</v>
      </c>
      <c r="AD12" s="4">
        <v>20011</v>
      </c>
      <c r="AE12" s="4">
        <v>-1</v>
      </c>
      <c r="AF12" s="4">
        <v>-1</v>
      </c>
      <c r="AG12" s="4">
        <v>20111</v>
      </c>
      <c r="AH12" s="4">
        <v>-1</v>
      </c>
      <c r="AI12" s="4">
        <v>-1</v>
      </c>
    </row>
    <row r="13" spans="1:35" ht="11.25">
      <c r="A13" s="7">
        <v>1012</v>
      </c>
      <c r="B13" s="4" t="s">
        <v>104</v>
      </c>
      <c r="C13" s="4">
        <v>1</v>
      </c>
      <c r="D13" s="4" t="s">
        <v>34</v>
      </c>
      <c r="E13" s="4">
        <v>27</v>
      </c>
      <c r="F13" s="4">
        <v>8</v>
      </c>
      <c r="G13" s="4">
        <v>30</v>
      </c>
      <c r="H13" s="5">
        <v>-300</v>
      </c>
      <c r="I13" s="5">
        <v>300</v>
      </c>
      <c r="J13" s="4">
        <v>1</v>
      </c>
      <c r="K13" s="4">
        <v>1</v>
      </c>
      <c r="L13" s="4">
        <f t="shared" si="0"/>
        <v>15</v>
      </c>
      <c r="M13" s="4">
        <f t="shared" si="1"/>
        <v>15</v>
      </c>
      <c r="N13" s="4">
        <v>30</v>
      </c>
      <c r="O13" s="4">
        <v>1</v>
      </c>
      <c r="P13" s="12">
        <v>10</v>
      </c>
      <c r="Q13" s="4">
        <v>1</v>
      </c>
      <c r="R13" s="4">
        <v>0</v>
      </c>
      <c r="S13" s="4" t="s">
        <v>31</v>
      </c>
      <c r="T13" s="4">
        <v>1</v>
      </c>
      <c r="U13" s="4">
        <v>10012</v>
      </c>
      <c r="V13" s="4">
        <v>-1</v>
      </c>
      <c r="W13" s="4">
        <v>0</v>
      </c>
      <c r="X13" s="4" t="s">
        <v>31</v>
      </c>
      <c r="Y13" s="4">
        <v>1</v>
      </c>
      <c r="Z13" s="4">
        <v>30012</v>
      </c>
      <c r="AA13" s="4" t="s">
        <v>31</v>
      </c>
      <c r="AB13" s="4">
        <v>1</v>
      </c>
      <c r="AC13" s="4">
        <v>1</v>
      </c>
      <c r="AD13" s="4">
        <v>0</v>
      </c>
      <c r="AE13" s="4">
        <v>-1</v>
      </c>
      <c r="AF13" s="4">
        <v>-1</v>
      </c>
      <c r="AG13" s="4">
        <v>0</v>
      </c>
      <c r="AH13" s="4">
        <v>-1</v>
      </c>
      <c r="AI13" s="4">
        <v>-1</v>
      </c>
    </row>
    <row r="14" spans="1:35" ht="11.25">
      <c r="A14" s="7">
        <v>1013</v>
      </c>
      <c r="B14" s="4" t="s">
        <v>105</v>
      </c>
      <c r="C14" s="4">
        <v>1</v>
      </c>
      <c r="D14" s="4" t="s">
        <v>34</v>
      </c>
      <c r="E14" s="4">
        <v>31</v>
      </c>
      <c r="F14" s="4">
        <v>8</v>
      </c>
      <c r="G14" s="4">
        <v>30</v>
      </c>
      <c r="H14" s="5">
        <v>-300</v>
      </c>
      <c r="I14" s="5">
        <v>300</v>
      </c>
      <c r="J14" s="4">
        <v>1</v>
      </c>
      <c r="K14" s="4">
        <v>1</v>
      </c>
      <c r="L14" s="4">
        <f t="shared" si="0"/>
        <v>15</v>
      </c>
      <c r="M14" s="4">
        <f t="shared" si="1"/>
        <v>15</v>
      </c>
      <c r="N14" s="4">
        <v>30</v>
      </c>
      <c r="O14" s="4">
        <v>1</v>
      </c>
      <c r="P14" s="12">
        <v>10</v>
      </c>
      <c r="Q14" s="4">
        <v>1</v>
      </c>
      <c r="R14" s="4">
        <v>0</v>
      </c>
      <c r="S14" s="4" t="s">
        <v>31</v>
      </c>
      <c r="T14" s="4">
        <v>1</v>
      </c>
      <c r="U14" s="4">
        <v>10013</v>
      </c>
      <c r="V14" s="4">
        <v>-1</v>
      </c>
      <c r="W14" s="4">
        <v>0</v>
      </c>
      <c r="X14" s="4" t="s">
        <v>31</v>
      </c>
      <c r="Y14" s="4">
        <v>1</v>
      </c>
      <c r="Z14" s="4">
        <v>30013</v>
      </c>
      <c r="AA14" s="4" t="s">
        <v>31</v>
      </c>
      <c r="AB14" s="4">
        <v>1</v>
      </c>
      <c r="AC14" s="4">
        <v>1</v>
      </c>
      <c r="AD14" s="4">
        <v>0</v>
      </c>
      <c r="AE14" s="4">
        <v>-1</v>
      </c>
      <c r="AF14" s="4">
        <v>-1</v>
      </c>
      <c r="AG14" s="4">
        <v>0</v>
      </c>
      <c r="AH14" s="4">
        <v>-1</v>
      </c>
      <c r="AI14" s="4">
        <v>-1</v>
      </c>
    </row>
    <row r="15" spans="1:35" ht="11.25">
      <c r="A15" s="7">
        <v>1014</v>
      </c>
      <c r="B15" s="4" t="s">
        <v>106</v>
      </c>
      <c r="C15" s="4">
        <v>1</v>
      </c>
      <c r="D15" s="4" t="s">
        <v>34</v>
      </c>
      <c r="E15" s="4">
        <v>32</v>
      </c>
      <c r="F15" s="4">
        <v>25</v>
      </c>
      <c r="G15" s="4">
        <v>100</v>
      </c>
      <c r="H15" s="5">
        <v>-14</v>
      </c>
      <c r="I15" s="5">
        <v>42</v>
      </c>
      <c r="J15" s="4">
        <v>5</v>
      </c>
      <c r="K15" s="4">
        <v>5</v>
      </c>
      <c r="L15" s="4">
        <f t="shared" si="0"/>
        <v>50</v>
      </c>
      <c r="M15" s="4">
        <f t="shared" si="1"/>
        <v>50</v>
      </c>
      <c r="N15" s="4">
        <v>0</v>
      </c>
      <c r="O15" s="4">
        <v>1</v>
      </c>
      <c r="P15" s="12">
        <v>10</v>
      </c>
      <c r="Q15" s="4">
        <v>5</v>
      </c>
      <c r="R15" s="4">
        <v>0</v>
      </c>
      <c r="S15" s="4" t="s">
        <v>29</v>
      </c>
      <c r="T15" s="4">
        <v>1</v>
      </c>
      <c r="U15" s="4">
        <v>10014</v>
      </c>
      <c r="V15" s="4">
        <v>-1</v>
      </c>
      <c r="W15" s="4">
        <v>0</v>
      </c>
      <c r="X15" s="4" t="s">
        <v>29</v>
      </c>
      <c r="Y15" s="4">
        <v>1</v>
      </c>
      <c r="Z15" s="4">
        <v>30014</v>
      </c>
      <c r="AA15" s="4" t="s">
        <v>29</v>
      </c>
      <c r="AB15" s="4">
        <v>1</v>
      </c>
      <c r="AC15" s="4">
        <v>1</v>
      </c>
      <c r="AD15" s="4">
        <v>0</v>
      </c>
      <c r="AE15" s="4">
        <v>-1</v>
      </c>
      <c r="AF15" s="4">
        <v>-1</v>
      </c>
      <c r="AG15" s="4">
        <v>0</v>
      </c>
      <c r="AH15" s="4">
        <v>-1</v>
      </c>
      <c r="AI15" s="4">
        <v>-1</v>
      </c>
    </row>
    <row r="16" spans="1:35" ht="11.25">
      <c r="A16" s="7">
        <v>1015</v>
      </c>
      <c r="B16" s="4" t="s">
        <v>107</v>
      </c>
      <c r="C16" s="4">
        <v>1</v>
      </c>
      <c r="D16" s="4" t="s">
        <v>34</v>
      </c>
      <c r="E16" s="4">
        <v>34</v>
      </c>
      <c r="F16" s="4">
        <v>8</v>
      </c>
      <c r="G16" s="4">
        <v>30</v>
      </c>
      <c r="H16" s="5">
        <v>-8</v>
      </c>
      <c r="I16" s="5">
        <v>24</v>
      </c>
      <c r="J16" s="4">
        <v>1</v>
      </c>
      <c r="K16" s="4">
        <v>1</v>
      </c>
      <c r="L16" s="4">
        <f t="shared" si="0"/>
        <v>15</v>
      </c>
      <c r="M16" s="4">
        <f t="shared" si="1"/>
        <v>15</v>
      </c>
      <c r="N16" s="4">
        <v>30</v>
      </c>
      <c r="O16" s="4">
        <v>1</v>
      </c>
      <c r="P16" s="12">
        <v>10</v>
      </c>
      <c r="Q16" s="4">
        <v>1</v>
      </c>
      <c r="R16" s="4">
        <v>0</v>
      </c>
      <c r="S16" s="4" t="s">
        <v>31</v>
      </c>
      <c r="T16" s="4">
        <v>1</v>
      </c>
      <c r="U16" s="4">
        <v>10015</v>
      </c>
      <c r="V16" s="4">
        <v>-1</v>
      </c>
      <c r="W16" s="4">
        <v>0</v>
      </c>
      <c r="X16" s="4" t="s">
        <v>31</v>
      </c>
      <c r="Y16" s="4">
        <v>1</v>
      </c>
      <c r="Z16" s="4">
        <v>30015</v>
      </c>
      <c r="AA16" s="4" t="s">
        <v>31</v>
      </c>
      <c r="AB16" s="4">
        <v>1</v>
      </c>
      <c r="AC16" s="4">
        <v>1</v>
      </c>
      <c r="AD16" s="4">
        <v>20015</v>
      </c>
      <c r="AE16" s="4">
        <v>-1</v>
      </c>
      <c r="AF16" s="4">
        <v>-1</v>
      </c>
      <c r="AG16" s="4">
        <v>20115</v>
      </c>
      <c r="AH16" s="4">
        <v>-1</v>
      </c>
      <c r="AI16" s="4">
        <v>-1</v>
      </c>
    </row>
    <row r="17" spans="1:35" ht="11.25">
      <c r="A17" s="7">
        <v>1016</v>
      </c>
      <c r="B17" s="4" t="s">
        <v>108</v>
      </c>
      <c r="C17" s="4">
        <v>1</v>
      </c>
      <c r="D17" s="4" t="s">
        <v>34</v>
      </c>
      <c r="E17" s="4">
        <v>36</v>
      </c>
      <c r="F17" s="4">
        <v>25</v>
      </c>
      <c r="G17" s="4">
        <v>100</v>
      </c>
      <c r="H17" s="5">
        <v>-8</v>
      </c>
      <c r="I17" s="5">
        <v>24</v>
      </c>
      <c r="J17" s="4">
        <v>5</v>
      </c>
      <c r="K17" s="4">
        <v>5</v>
      </c>
      <c r="L17" s="4">
        <f t="shared" si="0"/>
        <v>50</v>
      </c>
      <c r="M17" s="4">
        <f t="shared" si="1"/>
        <v>50</v>
      </c>
      <c r="N17" s="4">
        <v>0</v>
      </c>
      <c r="O17" s="4">
        <v>1</v>
      </c>
      <c r="P17" s="12">
        <v>10</v>
      </c>
      <c r="Q17" s="4">
        <v>5</v>
      </c>
      <c r="R17" s="4">
        <v>0</v>
      </c>
      <c r="S17" s="4" t="s">
        <v>29</v>
      </c>
      <c r="T17" s="4">
        <v>1</v>
      </c>
      <c r="U17" s="4">
        <v>10016</v>
      </c>
      <c r="V17" s="4">
        <v>-1</v>
      </c>
      <c r="W17" s="4">
        <v>0</v>
      </c>
      <c r="X17" s="4" t="s">
        <v>29</v>
      </c>
      <c r="Y17" s="4">
        <v>1</v>
      </c>
      <c r="Z17" s="4">
        <v>30016</v>
      </c>
      <c r="AA17" s="4" t="s">
        <v>29</v>
      </c>
      <c r="AB17" s="4">
        <v>1</v>
      </c>
      <c r="AC17" s="4">
        <v>1</v>
      </c>
      <c r="AD17" s="4">
        <v>20016</v>
      </c>
      <c r="AE17" s="4">
        <v>-1</v>
      </c>
      <c r="AF17" s="4">
        <v>-1</v>
      </c>
      <c r="AG17" s="4">
        <v>20116</v>
      </c>
      <c r="AH17" s="4">
        <v>-1</v>
      </c>
      <c r="AI17" s="4">
        <v>-1</v>
      </c>
    </row>
    <row r="18" spans="1:35" ht="11.25">
      <c r="A18" s="7">
        <v>1017</v>
      </c>
      <c r="B18" s="4" t="s">
        <v>109</v>
      </c>
      <c r="C18" s="4">
        <v>1</v>
      </c>
      <c r="D18" s="4" t="s">
        <v>34</v>
      </c>
      <c r="E18" s="4">
        <v>40</v>
      </c>
      <c r="F18" s="4">
        <v>8</v>
      </c>
      <c r="G18" s="4">
        <v>30</v>
      </c>
      <c r="H18" s="5">
        <v>-300</v>
      </c>
      <c r="I18" s="5">
        <v>300</v>
      </c>
      <c r="J18" s="4">
        <v>1</v>
      </c>
      <c r="K18" s="4">
        <v>1</v>
      </c>
      <c r="L18" s="4">
        <f t="shared" si="0"/>
        <v>15</v>
      </c>
      <c r="M18" s="4">
        <f t="shared" si="1"/>
        <v>15</v>
      </c>
      <c r="N18" s="4">
        <v>30</v>
      </c>
      <c r="O18" s="4">
        <v>1</v>
      </c>
      <c r="P18" s="12">
        <v>10</v>
      </c>
      <c r="Q18" s="4">
        <v>1</v>
      </c>
      <c r="R18" s="4">
        <v>0</v>
      </c>
      <c r="S18" s="4" t="s">
        <v>31</v>
      </c>
      <c r="T18" s="4">
        <v>1</v>
      </c>
      <c r="U18" s="4">
        <v>10017</v>
      </c>
      <c r="V18" s="4">
        <v>-1</v>
      </c>
      <c r="W18" s="4">
        <v>0</v>
      </c>
      <c r="X18" s="4" t="s">
        <v>31</v>
      </c>
      <c r="Y18" s="4">
        <v>1</v>
      </c>
      <c r="Z18" s="4">
        <v>30017</v>
      </c>
      <c r="AA18" s="4" t="s">
        <v>31</v>
      </c>
      <c r="AB18" s="4">
        <v>1</v>
      </c>
      <c r="AC18" s="4">
        <v>1</v>
      </c>
      <c r="AD18" s="4">
        <v>20017</v>
      </c>
      <c r="AE18" s="4">
        <v>-1</v>
      </c>
      <c r="AF18" s="4">
        <v>-1</v>
      </c>
      <c r="AG18" s="4">
        <v>20117</v>
      </c>
      <c r="AH18" s="4">
        <v>-1</v>
      </c>
      <c r="AI18" s="4">
        <v>-1</v>
      </c>
    </row>
    <row r="19" spans="1:35" ht="11.25">
      <c r="A19" s="7">
        <v>1018</v>
      </c>
      <c r="B19" s="4" t="s">
        <v>110</v>
      </c>
      <c r="C19" s="4">
        <v>1</v>
      </c>
      <c r="D19" s="4" t="s">
        <v>34</v>
      </c>
      <c r="E19" s="4">
        <v>42</v>
      </c>
      <c r="F19" s="4">
        <v>8</v>
      </c>
      <c r="G19" s="4">
        <v>30</v>
      </c>
      <c r="H19" s="5">
        <v>-300</v>
      </c>
      <c r="I19" s="5">
        <v>300</v>
      </c>
      <c r="J19" s="4">
        <v>1</v>
      </c>
      <c r="K19" s="4">
        <v>1</v>
      </c>
      <c r="L19" s="4">
        <f t="shared" si="0"/>
        <v>15</v>
      </c>
      <c r="M19" s="4">
        <f t="shared" si="1"/>
        <v>15</v>
      </c>
      <c r="N19" s="4">
        <v>30</v>
      </c>
      <c r="O19" s="4">
        <v>1</v>
      </c>
      <c r="P19" s="12">
        <v>10</v>
      </c>
      <c r="Q19" s="4">
        <v>1</v>
      </c>
      <c r="R19" s="4">
        <v>0</v>
      </c>
      <c r="S19" s="4" t="s">
        <v>31</v>
      </c>
      <c r="T19" s="4">
        <v>1</v>
      </c>
      <c r="U19" s="4">
        <v>10018</v>
      </c>
      <c r="V19" s="4">
        <v>-1</v>
      </c>
      <c r="W19" s="4">
        <v>0</v>
      </c>
      <c r="X19" s="4" t="s">
        <v>31</v>
      </c>
      <c r="Y19" s="4">
        <v>1</v>
      </c>
      <c r="Z19" s="4">
        <v>30018</v>
      </c>
      <c r="AA19" s="4" t="s">
        <v>31</v>
      </c>
      <c r="AB19" s="4">
        <v>1</v>
      </c>
      <c r="AC19" s="4">
        <v>1</v>
      </c>
      <c r="AD19" s="4">
        <v>20018</v>
      </c>
      <c r="AE19" s="4">
        <v>-1</v>
      </c>
      <c r="AF19" s="4">
        <v>-1</v>
      </c>
      <c r="AG19" s="4">
        <v>20118</v>
      </c>
      <c r="AH19" s="4">
        <v>-1</v>
      </c>
      <c r="AI19" s="4">
        <v>-1</v>
      </c>
    </row>
    <row r="20" spans="1:35" ht="11.25">
      <c r="A20" s="7">
        <v>1019</v>
      </c>
      <c r="B20" s="4" t="s">
        <v>111</v>
      </c>
      <c r="C20" s="4">
        <v>1</v>
      </c>
      <c r="D20" s="4" t="s">
        <v>34</v>
      </c>
      <c r="E20" s="4">
        <v>46</v>
      </c>
      <c r="F20" s="4">
        <v>25</v>
      </c>
      <c r="G20" s="4">
        <v>100</v>
      </c>
      <c r="H20" s="5">
        <v>-100</v>
      </c>
      <c r="I20" s="5">
        <v>100</v>
      </c>
      <c r="J20" s="4">
        <v>5</v>
      </c>
      <c r="K20" s="4">
        <v>5</v>
      </c>
      <c r="L20" s="4">
        <f t="shared" si="0"/>
        <v>50</v>
      </c>
      <c r="M20" s="4">
        <f t="shared" si="1"/>
        <v>50</v>
      </c>
      <c r="N20" s="4">
        <v>0</v>
      </c>
      <c r="O20" s="4">
        <v>1</v>
      </c>
      <c r="P20" s="12">
        <v>10</v>
      </c>
      <c r="Q20" s="4">
        <v>5</v>
      </c>
      <c r="R20" s="4">
        <v>0</v>
      </c>
      <c r="S20" s="4" t="s">
        <v>29</v>
      </c>
      <c r="T20" s="4">
        <v>1</v>
      </c>
      <c r="U20" s="4">
        <v>10019</v>
      </c>
      <c r="V20" s="4">
        <v>-1</v>
      </c>
      <c r="W20" s="4">
        <v>0</v>
      </c>
      <c r="X20" s="4" t="s">
        <v>29</v>
      </c>
      <c r="Y20" s="4">
        <v>1</v>
      </c>
      <c r="Z20" s="4">
        <v>30019</v>
      </c>
      <c r="AA20" s="4" t="s">
        <v>29</v>
      </c>
      <c r="AB20" s="4">
        <v>1</v>
      </c>
      <c r="AC20" s="4">
        <v>1</v>
      </c>
      <c r="AD20" s="4">
        <v>0</v>
      </c>
      <c r="AE20" s="4">
        <v>-1</v>
      </c>
      <c r="AF20" s="4">
        <v>-1</v>
      </c>
      <c r="AG20" s="4">
        <v>0</v>
      </c>
      <c r="AH20" s="4">
        <v>-1</v>
      </c>
      <c r="AI20" s="4">
        <v>-1</v>
      </c>
    </row>
    <row r="21" spans="1:35" ht="11.25">
      <c r="A21" s="7">
        <v>1020</v>
      </c>
      <c r="B21" s="4" t="s">
        <v>112</v>
      </c>
      <c r="C21" s="4">
        <v>1</v>
      </c>
      <c r="D21" s="4" t="s">
        <v>34</v>
      </c>
      <c r="E21" s="4">
        <v>49</v>
      </c>
      <c r="F21" s="4">
        <v>50</v>
      </c>
      <c r="G21" s="4">
        <v>250</v>
      </c>
      <c r="H21" s="5">
        <v>-85</v>
      </c>
      <c r="I21" s="5">
        <v>210</v>
      </c>
      <c r="J21" s="4">
        <v>8</v>
      </c>
      <c r="K21" s="4">
        <v>8</v>
      </c>
      <c r="L21" s="4">
        <f t="shared" si="0"/>
        <v>125</v>
      </c>
      <c r="M21" s="4">
        <f t="shared" si="1"/>
        <v>125</v>
      </c>
      <c r="N21" s="4">
        <v>0</v>
      </c>
      <c r="O21" s="4">
        <v>2.5</v>
      </c>
      <c r="P21" s="12">
        <v>10</v>
      </c>
      <c r="Q21" s="4">
        <v>8</v>
      </c>
      <c r="R21" s="4">
        <v>0</v>
      </c>
      <c r="S21" s="4" t="s">
        <v>29</v>
      </c>
      <c r="T21" s="4">
        <v>1</v>
      </c>
      <c r="U21" s="4">
        <v>10020</v>
      </c>
      <c r="V21" s="4">
        <v>-1</v>
      </c>
      <c r="W21" s="4">
        <v>0</v>
      </c>
      <c r="X21" s="4" t="s">
        <v>29</v>
      </c>
      <c r="Y21" s="4">
        <v>1</v>
      </c>
      <c r="Z21" s="4">
        <v>30020</v>
      </c>
      <c r="AA21" s="4" t="s">
        <v>29</v>
      </c>
      <c r="AB21" s="4">
        <v>1</v>
      </c>
      <c r="AC21" s="4">
        <v>1</v>
      </c>
      <c r="AD21" s="4">
        <v>0</v>
      </c>
      <c r="AE21" s="4">
        <v>-1</v>
      </c>
      <c r="AF21" s="4">
        <v>-1</v>
      </c>
      <c r="AG21" s="4">
        <v>0</v>
      </c>
      <c r="AH21" s="4">
        <v>-1</v>
      </c>
      <c r="AI21" s="4">
        <v>-1</v>
      </c>
    </row>
    <row r="22" spans="1:35" ht="11.25">
      <c r="A22" s="7">
        <v>1021</v>
      </c>
      <c r="B22" s="4" t="s">
        <v>113</v>
      </c>
      <c r="C22" s="4">
        <v>1</v>
      </c>
      <c r="D22" s="4" t="s">
        <v>34</v>
      </c>
      <c r="E22" s="4">
        <v>54</v>
      </c>
      <c r="F22" s="4">
        <v>50</v>
      </c>
      <c r="G22" s="4">
        <v>250</v>
      </c>
      <c r="H22" s="5">
        <v>-300</v>
      </c>
      <c r="I22" s="5">
        <v>300</v>
      </c>
      <c r="J22" s="4">
        <v>8</v>
      </c>
      <c r="K22" s="4">
        <v>8</v>
      </c>
      <c r="L22" s="4">
        <f t="shared" si="0"/>
        <v>125</v>
      </c>
      <c r="M22" s="4">
        <f t="shared" si="1"/>
        <v>125</v>
      </c>
      <c r="N22" s="4">
        <v>0</v>
      </c>
      <c r="O22" s="4">
        <v>1</v>
      </c>
      <c r="P22" s="12">
        <v>10</v>
      </c>
      <c r="Q22" s="4">
        <v>8</v>
      </c>
      <c r="R22" s="4">
        <v>0</v>
      </c>
      <c r="S22" s="4" t="s">
        <v>29</v>
      </c>
      <c r="T22" s="4">
        <v>1</v>
      </c>
      <c r="U22" s="4">
        <v>10021</v>
      </c>
      <c r="V22" s="4">
        <v>-1</v>
      </c>
      <c r="W22" s="4">
        <v>0</v>
      </c>
      <c r="X22" s="4" t="s">
        <v>29</v>
      </c>
      <c r="Y22" s="4">
        <v>1</v>
      </c>
      <c r="Z22" s="4">
        <v>30021</v>
      </c>
      <c r="AA22" s="4" t="s">
        <v>29</v>
      </c>
      <c r="AB22" s="4">
        <v>1</v>
      </c>
      <c r="AC22" s="4">
        <v>1</v>
      </c>
      <c r="AD22" s="4">
        <v>20021</v>
      </c>
      <c r="AE22" s="4">
        <v>-1</v>
      </c>
      <c r="AF22" s="4">
        <v>-1</v>
      </c>
      <c r="AG22" s="4">
        <v>20121</v>
      </c>
      <c r="AH22" s="4">
        <v>-1</v>
      </c>
      <c r="AI22" s="4">
        <v>-1</v>
      </c>
    </row>
    <row r="23" spans="1:35" ht="11.25">
      <c r="A23" s="7">
        <v>1022</v>
      </c>
      <c r="B23" s="4" t="s">
        <v>114</v>
      </c>
      <c r="C23" s="4">
        <v>1</v>
      </c>
      <c r="D23" s="4" t="s">
        <v>34</v>
      </c>
      <c r="E23" s="4">
        <v>55</v>
      </c>
      <c r="F23" s="4">
        <v>25</v>
      </c>
      <c r="G23" s="4">
        <v>100</v>
      </c>
      <c r="H23" s="5">
        <v>-8</v>
      </c>
      <c r="I23" s="5">
        <v>23</v>
      </c>
      <c r="J23" s="4">
        <v>5</v>
      </c>
      <c r="K23" s="4">
        <v>5</v>
      </c>
      <c r="L23" s="4">
        <f t="shared" si="0"/>
        <v>50</v>
      </c>
      <c r="M23" s="4">
        <f t="shared" si="1"/>
        <v>50</v>
      </c>
      <c r="N23" s="4">
        <v>0</v>
      </c>
      <c r="O23" s="4">
        <v>1</v>
      </c>
      <c r="P23" s="12">
        <v>10</v>
      </c>
      <c r="Q23" s="4">
        <v>5</v>
      </c>
      <c r="R23" s="4">
        <v>0</v>
      </c>
      <c r="S23" s="4" t="s">
        <v>29</v>
      </c>
      <c r="T23" s="4">
        <v>1</v>
      </c>
      <c r="U23" s="4">
        <v>10022</v>
      </c>
      <c r="V23" s="4">
        <v>-1</v>
      </c>
      <c r="W23" s="4">
        <v>0</v>
      </c>
      <c r="X23" s="4" t="s">
        <v>29</v>
      </c>
      <c r="Y23" s="4">
        <v>1</v>
      </c>
      <c r="Z23" s="4">
        <v>30022</v>
      </c>
      <c r="AA23" s="4" t="s">
        <v>29</v>
      </c>
      <c r="AB23" s="4">
        <v>1</v>
      </c>
      <c r="AC23" s="4">
        <v>1</v>
      </c>
      <c r="AD23" s="4">
        <v>20022</v>
      </c>
      <c r="AE23" s="4">
        <v>-1</v>
      </c>
      <c r="AF23" s="4">
        <v>-1</v>
      </c>
      <c r="AG23" s="4">
        <v>20122</v>
      </c>
      <c r="AH23" s="4">
        <v>-1</v>
      </c>
      <c r="AI23" s="4">
        <v>-1</v>
      </c>
    </row>
    <row r="24" spans="1:35" ht="11.25">
      <c r="A24" s="7">
        <v>1023</v>
      </c>
      <c r="B24" s="4" t="s">
        <v>115</v>
      </c>
      <c r="C24" s="4">
        <v>1</v>
      </c>
      <c r="D24" s="4" t="s">
        <v>34</v>
      </c>
      <c r="E24" s="4">
        <v>56</v>
      </c>
      <c r="F24" s="4">
        <v>25</v>
      </c>
      <c r="G24" s="4">
        <v>100</v>
      </c>
      <c r="H24" s="5">
        <v>-8</v>
      </c>
      <c r="I24" s="5">
        <v>15</v>
      </c>
      <c r="J24" s="4">
        <v>5</v>
      </c>
      <c r="K24" s="4">
        <v>5</v>
      </c>
      <c r="L24" s="4">
        <f t="shared" si="0"/>
        <v>50</v>
      </c>
      <c r="M24" s="4">
        <f t="shared" si="1"/>
        <v>50</v>
      </c>
      <c r="N24" s="4">
        <v>0</v>
      </c>
      <c r="O24" s="4">
        <v>1</v>
      </c>
      <c r="P24" s="12">
        <v>10</v>
      </c>
      <c r="Q24" s="4">
        <v>5</v>
      </c>
      <c r="R24" s="4">
        <v>0</v>
      </c>
      <c r="S24" s="4" t="s">
        <v>29</v>
      </c>
      <c r="T24" s="4">
        <v>1</v>
      </c>
      <c r="U24" s="4">
        <v>10023</v>
      </c>
      <c r="V24" s="4">
        <v>-1</v>
      </c>
      <c r="W24" s="4">
        <v>0</v>
      </c>
      <c r="X24" s="4" t="s">
        <v>29</v>
      </c>
      <c r="Y24" s="4">
        <v>1</v>
      </c>
      <c r="Z24" s="4">
        <v>30023</v>
      </c>
      <c r="AA24" s="4" t="s">
        <v>29</v>
      </c>
      <c r="AB24" s="4">
        <v>1</v>
      </c>
      <c r="AC24" s="4">
        <v>1</v>
      </c>
      <c r="AD24" s="4">
        <v>20023</v>
      </c>
      <c r="AE24" s="4">
        <v>-1</v>
      </c>
      <c r="AF24" s="4">
        <v>-1</v>
      </c>
      <c r="AG24" s="4">
        <v>20123</v>
      </c>
      <c r="AH24" s="4">
        <v>-1</v>
      </c>
      <c r="AI24" s="4">
        <v>-1</v>
      </c>
    </row>
    <row r="25" spans="1:35" ht="11.25">
      <c r="A25" s="7">
        <v>1024</v>
      </c>
      <c r="B25" s="4" t="s">
        <v>116</v>
      </c>
      <c r="C25" s="4">
        <v>1</v>
      </c>
      <c r="D25" s="4" t="s">
        <v>34</v>
      </c>
      <c r="E25" s="4">
        <v>59</v>
      </c>
      <c r="F25" s="4">
        <v>50</v>
      </c>
      <c r="G25" s="4">
        <v>200</v>
      </c>
      <c r="H25" s="5">
        <v>-60</v>
      </c>
      <c r="I25" s="5">
        <v>180</v>
      </c>
      <c r="J25" s="4">
        <v>8</v>
      </c>
      <c r="K25" s="4">
        <v>8</v>
      </c>
      <c r="L25" s="4">
        <f t="shared" si="0"/>
        <v>100</v>
      </c>
      <c r="M25" s="4">
        <f t="shared" si="1"/>
        <v>100</v>
      </c>
      <c r="N25" s="4">
        <v>0</v>
      </c>
      <c r="O25" s="4">
        <v>2</v>
      </c>
      <c r="P25" s="12">
        <v>10</v>
      </c>
      <c r="Q25" s="4">
        <v>10</v>
      </c>
      <c r="R25" s="4">
        <v>0</v>
      </c>
      <c r="S25" s="4" t="s">
        <v>29</v>
      </c>
      <c r="T25" s="4">
        <v>1</v>
      </c>
      <c r="U25" s="4">
        <v>10024</v>
      </c>
      <c r="V25" s="4">
        <v>-1</v>
      </c>
      <c r="W25" s="4">
        <v>0</v>
      </c>
      <c r="X25" s="4" t="s">
        <v>29</v>
      </c>
      <c r="Y25" s="4">
        <v>1</v>
      </c>
      <c r="Z25" s="4">
        <v>30024</v>
      </c>
      <c r="AA25" s="4" t="s">
        <v>29</v>
      </c>
      <c r="AB25" s="4">
        <v>1</v>
      </c>
      <c r="AC25" s="4">
        <v>1</v>
      </c>
      <c r="AD25" s="4">
        <v>20024</v>
      </c>
      <c r="AE25" s="4">
        <v>-1</v>
      </c>
      <c r="AF25" s="4">
        <v>-1</v>
      </c>
      <c r="AG25" s="4">
        <v>20124</v>
      </c>
      <c r="AH25" s="4">
        <v>-1</v>
      </c>
      <c r="AI25" s="4">
        <v>-1</v>
      </c>
    </row>
    <row r="26" spans="1:35" ht="11.25">
      <c r="A26" s="7">
        <v>1025</v>
      </c>
      <c r="B26" s="4" t="s">
        <v>117</v>
      </c>
      <c r="C26" s="4">
        <v>1</v>
      </c>
      <c r="D26" s="4" t="s">
        <v>34</v>
      </c>
      <c r="E26" s="4">
        <v>61</v>
      </c>
      <c r="F26" s="4">
        <v>50</v>
      </c>
      <c r="G26" s="4">
        <v>200</v>
      </c>
      <c r="H26" s="5">
        <v>-100</v>
      </c>
      <c r="I26" s="5">
        <v>300</v>
      </c>
      <c r="J26" s="4">
        <v>8</v>
      </c>
      <c r="K26" s="4">
        <v>8</v>
      </c>
      <c r="L26" s="4">
        <f t="shared" si="0"/>
        <v>100</v>
      </c>
      <c r="M26" s="4">
        <f t="shared" si="1"/>
        <v>100</v>
      </c>
      <c r="N26" s="4">
        <v>0</v>
      </c>
      <c r="O26" s="4">
        <v>2</v>
      </c>
      <c r="P26" s="12">
        <v>10</v>
      </c>
      <c r="Q26" s="4">
        <v>10</v>
      </c>
      <c r="R26" s="4">
        <v>0</v>
      </c>
      <c r="S26" s="4" t="s">
        <v>29</v>
      </c>
      <c r="T26" s="4">
        <v>1</v>
      </c>
      <c r="U26" s="4">
        <v>10025</v>
      </c>
      <c r="V26" s="4">
        <v>-1</v>
      </c>
      <c r="W26" s="4">
        <v>0</v>
      </c>
      <c r="X26" s="4" t="s">
        <v>29</v>
      </c>
      <c r="Y26" s="4">
        <v>1</v>
      </c>
      <c r="Z26" s="4">
        <v>30025</v>
      </c>
      <c r="AA26" s="4" t="s">
        <v>29</v>
      </c>
      <c r="AB26" s="4">
        <v>1</v>
      </c>
      <c r="AC26" s="4">
        <v>1</v>
      </c>
      <c r="AD26" s="4">
        <v>0</v>
      </c>
      <c r="AE26" s="4">
        <v>-1</v>
      </c>
      <c r="AF26" s="4">
        <v>-1</v>
      </c>
      <c r="AG26" s="4">
        <v>0</v>
      </c>
      <c r="AH26" s="4">
        <v>-1</v>
      </c>
      <c r="AI26" s="4">
        <v>-1</v>
      </c>
    </row>
    <row r="27" spans="1:35" ht="11.25">
      <c r="A27" s="7">
        <v>1026</v>
      </c>
      <c r="B27" s="4" t="s">
        <v>118</v>
      </c>
      <c r="C27" s="4">
        <v>1</v>
      </c>
      <c r="D27" s="4" t="s">
        <v>34</v>
      </c>
      <c r="E27" s="4">
        <v>62</v>
      </c>
      <c r="F27" s="4">
        <v>25</v>
      </c>
      <c r="G27" s="4">
        <v>100</v>
      </c>
      <c r="H27" s="5">
        <v>-20</v>
      </c>
      <c r="I27" s="5">
        <v>20</v>
      </c>
      <c r="J27" s="4">
        <v>5</v>
      </c>
      <c r="K27" s="4">
        <v>5</v>
      </c>
      <c r="L27" s="4">
        <f t="shared" si="0"/>
        <v>50</v>
      </c>
      <c r="M27" s="4">
        <f t="shared" si="1"/>
        <v>50</v>
      </c>
      <c r="N27" s="4">
        <v>0</v>
      </c>
      <c r="O27" s="4">
        <v>1</v>
      </c>
      <c r="P27" s="12">
        <v>10</v>
      </c>
      <c r="Q27" s="4">
        <v>5</v>
      </c>
      <c r="R27" s="4">
        <v>0</v>
      </c>
      <c r="S27" s="4" t="s">
        <v>29</v>
      </c>
      <c r="T27" s="4">
        <v>1</v>
      </c>
      <c r="U27" s="4">
        <v>10026</v>
      </c>
      <c r="V27" s="4">
        <v>-1</v>
      </c>
      <c r="W27" s="4">
        <v>0</v>
      </c>
      <c r="X27" s="4" t="s">
        <v>29</v>
      </c>
      <c r="Y27" s="4">
        <v>1</v>
      </c>
      <c r="Z27" s="4">
        <v>30026</v>
      </c>
      <c r="AA27" s="4" t="s">
        <v>29</v>
      </c>
      <c r="AB27" s="4">
        <v>1</v>
      </c>
      <c r="AC27" s="4">
        <v>1</v>
      </c>
      <c r="AD27" s="4">
        <v>0</v>
      </c>
      <c r="AE27" s="4">
        <v>-1</v>
      </c>
      <c r="AF27" s="4">
        <v>-1</v>
      </c>
      <c r="AG27" s="4">
        <v>0</v>
      </c>
      <c r="AH27" s="4">
        <v>-1</v>
      </c>
      <c r="AI27" s="4">
        <v>-1</v>
      </c>
    </row>
    <row r="28" spans="1:35" ht="11.25">
      <c r="A28" s="7">
        <v>1027</v>
      </c>
      <c r="B28" s="4" t="s">
        <v>119</v>
      </c>
      <c r="C28" s="4">
        <v>1</v>
      </c>
      <c r="D28" s="4" t="s">
        <v>34</v>
      </c>
      <c r="E28" s="4">
        <v>65</v>
      </c>
      <c r="F28" s="4">
        <v>100</v>
      </c>
      <c r="G28" s="4">
        <v>420</v>
      </c>
      <c r="H28" s="5">
        <v>-67</v>
      </c>
      <c r="I28" s="5">
        <v>200</v>
      </c>
      <c r="J28" s="4">
        <v>10</v>
      </c>
      <c r="K28" s="4">
        <v>10</v>
      </c>
      <c r="L28" s="4">
        <f t="shared" si="0"/>
        <v>210</v>
      </c>
      <c r="M28" s="4">
        <f t="shared" si="1"/>
        <v>210</v>
      </c>
      <c r="N28" s="4">
        <v>0</v>
      </c>
      <c r="O28" s="4">
        <v>4.2</v>
      </c>
      <c r="P28" s="12">
        <v>10</v>
      </c>
      <c r="Q28" s="4">
        <v>10</v>
      </c>
      <c r="R28" s="4">
        <v>0</v>
      </c>
      <c r="S28" s="4" t="s">
        <v>29</v>
      </c>
      <c r="T28" s="4">
        <v>1</v>
      </c>
      <c r="U28" s="4">
        <v>10027</v>
      </c>
      <c r="V28" s="4">
        <v>-1</v>
      </c>
      <c r="W28" s="4">
        <v>0</v>
      </c>
      <c r="X28" s="4" t="s">
        <v>29</v>
      </c>
      <c r="Y28" s="4">
        <v>1</v>
      </c>
      <c r="Z28" s="4">
        <v>30027</v>
      </c>
      <c r="AA28" s="4" t="s">
        <v>29</v>
      </c>
      <c r="AB28" s="4">
        <v>1</v>
      </c>
      <c r="AC28" s="4">
        <v>1</v>
      </c>
      <c r="AD28" s="4">
        <v>0</v>
      </c>
      <c r="AE28" s="4">
        <v>-1</v>
      </c>
      <c r="AF28" s="4">
        <v>-1</v>
      </c>
      <c r="AG28" s="4">
        <v>0</v>
      </c>
      <c r="AH28" s="4">
        <v>-1</v>
      </c>
      <c r="AI28" s="4">
        <v>-1</v>
      </c>
    </row>
    <row r="29" spans="1:35" ht="11.25">
      <c r="A29" s="7">
        <v>1028</v>
      </c>
      <c r="B29" s="4" t="s">
        <v>120</v>
      </c>
      <c r="C29" s="4">
        <v>1</v>
      </c>
      <c r="D29" s="4" t="s">
        <v>34</v>
      </c>
      <c r="E29" s="4">
        <v>66</v>
      </c>
      <c r="F29" s="4">
        <v>100</v>
      </c>
      <c r="G29" s="4">
        <v>420</v>
      </c>
      <c r="H29" s="5">
        <v>-67</v>
      </c>
      <c r="I29" s="5">
        <v>200</v>
      </c>
      <c r="J29" s="4">
        <v>10</v>
      </c>
      <c r="K29" s="4">
        <v>10</v>
      </c>
      <c r="L29" s="4">
        <f t="shared" si="0"/>
        <v>210</v>
      </c>
      <c r="M29" s="4">
        <f t="shared" si="1"/>
        <v>210</v>
      </c>
      <c r="N29" s="4">
        <v>0</v>
      </c>
      <c r="O29" s="4">
        <v>4.2</v>
      </c>
      <c r="P29" s="12">
        <v>10</v>
      </c>
      <c r="Q29" s="4">
        <v>10</v>
      </c>
      <c r="R29" s="4">
        <v>0</v>
      </c>
      <c r="S29" s="4" t="s">
        <v>29</v>
      </c>
      <c r="T29" s="4">
        <v>1</v>
      </c>
      <c r="U29" s="4">
        <v>10028</v>
      </c>
      <c r="V29" s="4">
        <v>-1</v>
      </c>
      <c r="W29" s="4">
        <v>0</v>
      </c>
      <c r="X29" s="4" t="s">
        <v>29</v>
      </c>
      <c r="Y29" s="4">
        <v>1</v>
      </c>
      <c r="Z29" s="4">
        <v>30028</v>
      </c>
      <c r="AA29" s="4" t="s">
        <v>29</v>
      </c>
      <c r="AB29" s="4">
        <v>1</v>
      </c>
      <c r="AC29" s="4">
        <v>1</v>
      </c>
      <c r="AD29" s="4">
        <v>20028</v>
      </c>
      <c r="AE29" s="4">
        <v>-1</v>
      </c>
      <c r="AF29" s="4">
        <v>-1</v>
      </c>
      <c r="AG29" s="4">
        <v>20128</v>
      </c>
      <c r="AH29" s="4">
        <v>-1</v>
      </c>
      <c r="AI29" s="4">
        <v>-1</v>
      </c>
    </row>
    <row r="30" spans="1:35" ht="11.25">
      <c r="A30" s="7">
        <v>1029</v>
      </c>
      <c r="B30" s="4" t="s">
        <v>121</v>
      </c>
      <c r="C30" s="4">
        <v>1</v>
      </c>
      <c r="D30" s="4" t="s">
        <v>34</v>
      </c>
      <c r="E30" s="4">
        <v>69</v>
      </c>
      <c r="F30" s="4">
        <v>80</v>
      </c>
      <c r="G30" s="4">
        <v>300</v>
      </c>
      <c r="H30" s="5">
        <v>-99999</v>
      </c>
      <c r="I30" s="5">
        <v>99999</v>
      </c>
      <c r="J30" s="4">
        <v>8</v>
      </c>
      <c r="K30" s="4">
        <v>8</v>
      </c>
      <c r="L30" s="4">
        <f>G30/2</f>
        <v>150</v>
      </c>
      <c r="M30" s="4">
        <f>G30/2</f>
        <v>150</v>
      </c>
      <c r="N30" s="4">
        <v>0</v>
      </c>
      <c r="O30" s="4">
        <v>3</v>
      </c>
      <c r="P30" s="12">
        <v>10</v>
      </c>
      <c r="Q30" s="4">
        <v>10</v>
      </c>
      <c r="R30" s="4">
        <v>0</v>
      </c>
      <c r="S30" s="4" t="s">
        <v>29</v>
      </c>
      <c r="T30" s="4">
        <v>1</v>
      </c>
      <c r="U30" s="4">
        <v>10029</v>
      </c>
      <c r="V30" s="4">
        <v>-1</v>
      </c>
      <c r="W30" s="4">
        <v>0</v>
      </c>
      <c r="X30" s="4" t="s">
        <v>29</v>
      </c>
      <c r="Y30" s="4">
        <v>1</v>
      </c>
      <c r="Z30" s="4">
        <v>30029</v>
      </c>
      <c r="AA30" s="4" t="s">
        <v>29</v>
      </c>
      <c r="AB30" s="4">
        <v>1</v>
      </c>
      <c r="AC30" s="4">
        <v>1</v>
      </c>
      <c r="AD30" s="4">
        <v>20029</v>
      </c>
      <c r="AE30" s="4">
        <v>-1</v>
      </c>
      <c r="AF30" s="4">
        <v>-1</v>
      </c>
      <c r="AG30" s="4">
        <v>20129</v>
      </c>
      <c r="AH30" s="4">
        <v>-1</v>
      </c>
      <c r="AI30" s="4">
        <v>-1</v>
      </c>
    </row>
    <row r="31" spans="1:35" ht="11.25">
      <c r="A31" s="7">
        <v>1030</v>
      </c>
      <c r="B31" s="4" t="s">
        <v>122</v>
      </c>
      <c r="C31" s="4">
        <v>1</v>
      </c>
      <c r="D31" s="4" t="s">
        <v>34</v>
      </c>
      <c r="E31" s="4">
        <v>70</v>
      </c>
      <c r="F31" s="4">
        <v>30</v>
      </c>
      <c r="G31" s="4">
        <v>80</v>
      </c>
      <c r="H31" s="5">
        <v>-10</v>
      </c>
      <c r="I31" s="5">
        <v>32</v>
      </c>
      <c r="J31" s="4">
        <v>4</v>
      </c>
      <c r="K31" s="4">
        <v>4</v>
      </c>
      <c r="L31" s="4">
        <f aca="true" t="shared" si="2" ref="L31:L49">G31/2</f>
        <v>40</v>
      </c>
      <c r="M31" s="4">
        <f aca="true" t="shared" si="3" ref="M31:M49">G31/2</f>
        <v>40</v>
      </c>
      <c r="N31" s="4">
        <v>0</v>
      </c>
      <c r="O31" s="4">
        <v>1</v>
      </c>
      <c r="P31" s="12">
        <v>10</v>
      </c>
      <c r="Q31" s="4">
        <v>4</v>
      </c>
      <c r="R31" s="4">
        <v>0</v>
      </c>
      <c r="S31" s="4" t="s">
        <v>29</v>
      </c>
      <c r="T31" s="4">
        <v>1</v>
      </c>
      <c r="U31" s="4">
        <v>10030</v>
      </c>
      <c r="V31" s="4">
        <v>-1</v>
      </c>
      <c r="W31" s="4">
        <v>0</v>
      </c>
      <c r="X31" s="4" t="s">
        <v>29</v>
      </c>
      <c r="Y31" s="4">
        <v>1</v>
      </c>
      <c r="Z31" s="4">
        <v>30030</v>
      </c>
      <c r="AA31" s="4" t="s">
        <v>29</v>
      </c>
      <c r="AB31" s="4">
        <v>1</v>
      </c>
      <c r="AC31" s="4">
        <v>1</v>
      </c>
      <c r="AD31" s="4">
        <v>20030</v>
      </c>
      <c r="AE31" s="4">
        <v>-1</v>
      </c>
      <c r="AF31" s="4">
        <v>-1</v>
      </c>
      <c r="AG31" s="4">
        <v>20130</v>
      </c>
      <c r="AH31" s="4">
        <v>-1</v>
      </c>
      <c r="AI31" s="4">
        <v>-1</v>
      </c>
    </row>
    <row r="32" spans="1:35" ht="11.25">
      <c r="A32" s="7">
        <v>1031</v>
      </c>
      <c r="B32" s="4" t="s">
        <v>123</v>
      </c>
      <c r="C32" s="4">
        <v>1</v>
      </c>
      <c r="D32" s="4" t="s">
        <v>34</v>
      </c>
      <c r="E32" s="4">
        <v>72</v>
      </c>
      <c r="F32" s="4">
        <v>10</v>
      </c>
      <c r="G32" s="4">
        <v>30</v>
      </c>
      <c r="H32" s="5">
        <v>-100</v>
      </c>
      <c r="I32" s="5">
        <v>100</v>
      </c>
      <c r="J32" s="4">
        <v>1</v>
      </c>
      <c r="K32" s="4">
        <v>1</v>
      </c>
      <c r="L32" s="4">
        <f t="shared" si="2"/>
        <v>15</v>
      </c>
      <c r="M32" s="4">
        <f t="shared" si="3"/>
        <v>15</v>
      </c>
      <c r="N32" s="4">
        <v>30</v>
      </c>
      <c r="O32" s="4">
        <v>1</v>
      </c>
      <c r="P32" s="12">
        <v>10</v>
      </c>
      <c r="Q32" s="4">
        <v>1</v>
      </c>
      <c r="R32" s="4">
        <v>0</v>
      </c>
      <c r="S32" s="4" t="s">
        <v>30</v>
      </c>
      <c r="T32" s="4">
        <v>1</v>
      </c>
      <c r="U32" s="4">
        <v>10031</v>
      </c>
      <c r="V32" s="4">
        <v>-1</v>
      </c>
      <c r="W32" s="4">
        <v>0</v>
      </c>
      <c r="X32" s="4" t="s">
        <v>30</v>
      </c>
      <c r="Y32" s="4">
        <v>1</v>
      </c>
      <c r="Z32" s="4">
        <v>30031</v>
      </c>
      <c r="AA32" s="4" t="s">
        <v>30</v>
      </c>
      <c r="AB32" s="4">
        <v>1</v>
      </c>
      <c r="AC32" s="4">
        <v>1</v>
      </c>
      <c r="AD32" s="4">
        <v>20031</v>
      </c>
      <c r="AE32" s="4">
        <v>-1</v>
      </c>
      <c r="AF32" s="4">
        <v>-1</v>
      </c>
      <c r="AG32" s="4">
        <v>20131</v>
      </c>
      <c r="AH32" s="4">
        <v>-1</v>
      </c>
      <c r="AI32" s="4">
        <v>-1</v>
      </c>
    </row>
    <row r="33" spans="1:35" ht="11.25">
      <c r="A33" s="7">
        <v>1032</v>
      </c>
      <c r="B33" s="4" t="s">
        <v>124</v>
      </c>
      <c r="C33" s="4">
        <v>1</v>
      </c>
      <c r="D33" s="4" t="s">
        <v>34</v>
      </c>
      <c r="E33" s="4">
        <v>73</v>
      </c>
      <c r="F33" s="4">
        <v>5</v>
      </c>
      <c r="G33" s="4">
        <v>30</v>
      </c>
      <c r="H33" s="5">
        <v>-100</v>
      </c>
      <c r="I33" s="5">
        <v>100</v>
      </c>
      <c r="J33" s="4">
        <v>1</v>
      </c>
      <c r="K33" s="4">
        <v>1</v>
      </c>
      <c r="L33" s="4">
        <f t="shared" si="2"/>
        <v>15</v>
      </c>
      <c r="M33" s="4">
        <f t="shared" si="3"/>
        <v>15</v>
      </c>
      <c r="N33" s="4">
        <v>30</v>
      </c>
      <c r="O33" s="4">
        <v>1</v>
      </c>
      <c r="P33" s="12">
        <v>10</v>
      </c>
      <c r="Q33" s="4">
        <v>1</v>
      </c>
      <c r="R33" s="4">
        <v>0</v>
      </c>
      <c r="S33" s="4" t="s">
        <v>30</v>
      </c>
      <c r="T33" s="4">
        <v>1</v>
      </c>
      <c r="U33" s="4">
        <v>10032</v>
      </c>
      <c r="V33" s="4">
        <v>-1</v>
      </c>
      <c r="W33" s="4">
        <v>0</v>
      </c>
      <c r="X33" s="4" t="s">
        <v>30</v>
      </c>
      <c r="Y33" s="4">
        <v>1</v>
      </c>
      <c r="Z33" s="4">
        <v>30032</v>
      </c>
      <c r="AA33" s="4" t="s">
        <v>30</v>
      </c>
      <c r="AB33" s="4">
        <v>1</v>
      </c>
      <c r="AC33" s="4">
        <v>1</v>
      </c>
      <c r="AD33" s="4">
        <v>20032</v>
      </c>
      <c r="AE33" s="4">
        <v>-1</v>
      </c>
      <c r="AF33" s="4">
        <v>-1</v>
      </c>
      <c r="AG33" s="4">
        <v>20132</v>
      </c>
      <c r="AH33" s="4">
        <v>-1</v>
      </c>
      <c r="AI33" s="4">
        <v>-1</v>
      </c>
    </row>
    <row r="34" spans="1:35" ht="11.25">
      <c r="A34" s="7">
        <v>1033</v>
      </c>
      <c r="B34" s="4" t="s">
        <v>125</v>
      </c>
      <c r="C34" s="4">
        <v>1</v>
      </c>
      <c r="D34" s="4" t="s">
        <v>34</v>
      </c>
      <c r="E34" s="4">
        <v>74</v>
      </c>
      <c r="F34" s="4">
        <v>5</v>
      </c>
      <c r="G34" s="4">
        <v>20</v>
      </c>
      <c r="H34" s="5">
        <v>-6</v>
      </c>
      <c r="I34" s="5">
        <v>9</v>
      </c>
      <c r="J34" s="4">
        <v>1</v>
      </c>
      <c r="K34" s="4">
        <v>1</v>
      </c>
      <c r="L34" s="4">
        <f t="shared" si="2"/>
        <v>10</v>
      </c>
      <c r="M34" s="4">
        <f t="shared" si="3"/>
        <v>10</v>
      </c>
      <c r="N34" s="4">
        <v>20</v>
      </c>
      <c r="O34" s="4">
        <v>1</v>
      </c>
      <c r="P34" s="12">
        <v>10</v>
      </c>
      <c r="Q34" s="4">
        <v>1</v>
      </c>
      <c r="R34" s="4">
        <v>0</v>
      </c>
      <c r="S34" s="4" t="s">
        <v>30</v>
      </c>
      <c r="T34" s="4">
        <v>1</v>
      </c>
      <c r="U34" s="4">
        <v>10033</v>
      </c>
      <c r="V34" s="4">
        <v>-1</v>
      </c>
      <c r="W34" s="4">
        <v>0</v>
      </c>
      <c r="X34" s="4" t="s">
        <v>30</v>
      </c>
      <c r="Y34" s="4">
        <v>1</v>
      </c>
      <c r="Z34" s="4">
        <v>30033</v>
      </c>
      <c r="AA34" s="4" t="s">
        <v>30</v>
      </c>
      <c r="AB34" s="4">
        <v>1</v>
      </c>
      <c r="AC34" s="4">
        <v>1</v>
      </c>
      <c r="AD34" s="4">
        <v>20033</v>
      </c>
      <c r="AE34" s="4">
        <v>-1</v>
      </c>
      <c r="AF34" s="4">
        <v>-1</v>
      </c>
      <c r="AG34" s="4">
        <v>20133</v>
      </c>
      <c r="AH34" s="4">
        <v>-1</v>
      </c>
      <c r="AI34" s="4">
        <v>-1</v>
      </c>
    </row>
    <row r="35" spans="1:35" ht="11.25">
      <c r="A35" s="7">
        <v>1034</v>
      </c>
      <c r="B35" s="4" t="s">
        <v>126</v>
      </c>
      <c r="C35" s="4">
        <v>1</v>
      </c>
      <c r="D35" s="4" t="s">
        <v>34</v>
      </c>
      <c r="E35" s="4">
        <v>76</v>
      </c>
      <c r="F35" s="4">
        <v>25</v>
      </c>
      <c r="G35" s="4">
        <v>100</v>
      </c>
      <c r="H35" s="5">
        <v>-8</v>
      </c>
      <c r="I35" s="5">
        <v>23</v>
      </c>
      <c r="J35" s="4">
        <v>5</v>
      </c>
      <c r="K35" s="4">
        <v>5</v>
      </c>
      <c r="L35" s="4">
        <f t="shared" si="2"/>
        <v>50</v>
      </c>
      <c r="M35" s="4">
        <f t="shared" si="3"/>
        <v>50</v>
      </c>
      <c r="N35" s="4">
        <v>0</v>
      </c>
      <c r="O35" s="4">
        <v>1</v>
      </c>
      <c r="P35" s="12">
        <v>10</v>
      </c>
      <c r="Q35" s="4">
        <v>5</v>
      </c>
      <c r="R35" s="4">
        <v>0</v>
      </c>
      <c r="S35" s="4" t="s">
        <v>29</v>
      </c>
      <c r="T35" s="4">
        <v>1</v>
      </c>
      <c r="U35" s="4">
        <v>10034</v>
      </c>
      <c r="V35" s="4">
        <v>-1</v>
      </c>
      <c r="W35" s="4">
        <v>0</v>
      </c>
      <c r="X35" s="4" t="s">
        <v>29</v>
      </c>
      <c r="Y35" s="4">
        <v>1</v>
      </c>
      <c r="Z35" s="4">
        <v>30034</v>
      </c>
      <c r="AA35" s="4" t="s">
        <v>29</v>
      </c>
      <c r="AB35" s="4">
        <v>1</v>
      </c>
      <c r="AC35" s="4">
        <v>1</v>
      </c>
      <c r="AD35" s="4">
        <v>20034</v>
      </c>
      <c r="AE35" s="4">
        <v>-1</v>
      </c>
      <c r="AF35" s="4">
        <v>-1</v>
      </c>
      <c r="AG35" s="4">
        <v>20134</v>
      </c>
      <c r="AH35" s="4">
        <v>-1</v>
      </c>
      <c r="AI35" s="4">
        <v>-1</v>
      </c>
    </row>
    <row r="36" spans="1:35" ht="11.25">
      <c r="A36" s="7">
        <v>1035</v>
      </c>
      <c r="B36" s="4" t="s">
        <v>127</v>
      </c>
      <c r="C36" s="4">
        <v>1</v>
      </c>
      <c r="D36" s="4" t="s">
        <v>34</v>
      </c>
      <c r="E36" s="4">
        <v>77</v>
      </c>
      <c r="F36" s="4">
        <v>25</v>
      </c>
      <c r="G36" s="4">
        <v>100</v>
      </c>
      <c r="H36" s="5">
        <v>-20</v>
      </c>
      <c r="I36" s="5">
        <v>70</v>
      </c>
      <c r="J36" s="4">
        <v>5</v>
      </c>
      <c r="K36" s="4">
        <v>5</v>
      </c>
      <c r="L36" s="4">
        <f t="shared" si="2"/>
        <v>50</v>
      </c>
      <c r="M36" s="4">
        <f t="shared" si="3"/>
        <v>50</v>
      </c>
      <c r="N36" s="4">
        <v>0</v>
      </c>
      <c r="O36" s="4">
        <v>1</v>
      </c>
      <c r="P36" s="12">
        <v>10</v>
      </c>
      <c r="Q36" s="4">
        <v>5</v>
      </c>
      <c r="R36" s="4">
        <v>0</v>
      </c>
      <c r="S36" s="4" t="s">
        <v>29</v>
      </c>
      <c r="T36" s="4">
        <v>1</v>
      </c>
      <c r="U36" s="4">
        <v>10035</v>
      </c>
      <c r="V36" s="4">
        <v>-1</v>
      </c>
      <c r="W36" s="4">
        <v>0</v>
      </c>
      <c r="X36" s="4" t="s">
        <v>29</v>
      </c>
      <c r="Y36" s="4">
        <v>1</v>
      </c>
      <c r="Z36" s="4">
        <v>30035</v>
      </c>
      <c r="AA36" s="4" t="s">
        <v>29</v>
      </c>
      <c r="AB36" s="4">
        <v>1</v>
      </c>
      <c r="AC36" s="4">
        <v>1</v>
      </c>
      <c r="AD36" s="4">
        <v>20035</v>
      </c>
      <c r="AE36" s="4">
        <v>-1</v>
      </c>
      <c r="AF36" s="4">
        <v>-1</v>
      </c>
      <c r="AG36" s="4">
        <v>20135</v>
      </c>
      <c r="AH36" s="4">
        <v>-1</v>
      </c>
      <c r="AI36" s="4">
        <v>-1</v>
      </c>
    </row>
    <row r="37" spans="1:35" ht="11.25">
      <c r="A37" s="7">
        <v>1036</v>
      </c>
      <c r="B37" s="4" t="s">
        <v>128</v>
      </c>
      <c r="C37" s="4">
        <v>1</v>
      </c>
      <c r="D37" s="4" t="s">
        <v>34</v>
      </c>
      <c r="E37" s="4">
        <v>80</v>
      </c>
      <c r="F37" s="5">
        <v>150</v>
      </c>
      <c r="G37" s="5">
        <v>300</v>
      </c>
      <c r="H37" s="5">
        <v>-165</v>
      </c>
      <c r="I37" s="5">
        <v>280</v>
      </c>
      <c r="J37" s="4">
        <v>8</v>
      </c>
      <c r="K37" s="4">
        <v>8</v>
      </c>
      <c r="L37" s="4">
        <f t="shared" si="2"/>
        <v>150</v>
      </c>
      <c r="M37" s="4">
        <f t="shared" si="3"/>
        <v>150</v>
      </c>
      <c r="N37" s="4">
        <v>0</v>
      </c>
      <c r="O37" s="4">
        <v>3</v>
      </c>
      <c r="P37" s="12">
        <v>10</v>
      </c>
      <c r="Q37" s="4">
        <v>10</v>
      </c>
      <c r="R37" s="4">
        <v>0</v>
      </c>
      <c r="S37" s="4" t="s">
        <v>29</v>
      </c>
      <c r="T37" s="4">
        <v>1</v>
      </c>
      <c r="U37" s="4">
        <v>10036</v>
      </c>
      <c r="V37" s="4">
        <v>-1</v>
      </c>
      <c r="W37" s="4">
        <v>0</v>
      </c>
      <c r="X37" s="4" t="s">
        <v>29</v>
      </c>
      <c r="Y37" s="4">
        <v>1</v>
      </c>
      <c r="Z37" s="4">
        <v>30036</v>
      </c>
      <c r="AA37" s="4" t="s">
        <v>29</v>
      </c>
      <c r="AB37" s="4">
        <v>1</v>
      </c>
      <c r="AC37" s="4">
        <v>1</v>
      </c>
      <c r="AD37" s="4">
        <v>20036</v>
      </c>
      <c r="AE37" s="4">
        <v>-1</v>
      </c>
      <c r="AF37" s="4">
        <v>-1</v>
      </c>
      <c r="AG37" s="4">
        <v>20136</v>
      </c>
      <c r="AH37" s="4">
        <v>-1</v>
      </c>
      <c r="AI37" s="4">
        <v>-1</v>
      </c>
    </row>
    <row r="38" spans="1:35" ht="11.25">
      <c r="A38" s="7">
        <v>1037</v>
      </c>
      <c r="B38" s="4" t="s">
        <v>129</v>
      </c>
      <c r="C38" s="4">
        <v>1</v>
      </c>
      <c r="D38" s="4" t="s">
        <v>34</v>
      </c>
      <c r="E38" s="5">
        <v>82</v>
      </c>
      <c r="F38" s="4">
        <v>25</v>
      </c>
      <c r="G38" s="4">
        <v>100</v>
      </c>
      <c r="H38" s="5">
        <v>-9900</v>
      </c>
      <c r="I38" s="5">
        <v>9900</v>
      </c>
      <c r="J38" s="4">
        <v>5</v>
      </c>
      <c r="K38" s="4">
        <v>5</v>
      </c>
      <c r="L38" s="4">
        <f t="shared" si="2"/>
        <v>50</v>
      </c>
      <c r="M38" s="4">
        <f t="shared" si="3"/>
        <v>50</v>
      </c>
      <c r="N38" s="4">
        <v>0</v>
      </c>
      <c r="O38" s="4">
        <v>1</v>
      </c>
      <c r="P38" s="12">
        <v>10</v>
      </c>
      <c r="Q38" s="4">
        <v>5</v>
      </c>
      <c r="R38" s="4">
        <v>0</v>
      </c>
      <c r="S38" s="4" t="s">
        <v>29</v>
      </c>
      <c r="T38" s="4">
        <v>1</v>
      </c>
      <c r="U38" s="4">
        <v>10037</v>
      </c>
      <c r="V38" s="4">
        <v>-1</v>
      </c>
      <c r="W38" s="4">
        <v>0</v>
      </c>
      <c r="X38" s="4" t="s">
        <v>29</v>
      </c>
      <c r="Y38" s="4">
        <v>1</v>
      </c>
      <c r="Z38" s="4">
        <v>30037</v>
      </c>
      <c r="AA38" s="4" t="s">
        <v>29</v>
      </c>
      <c r="AB38" s="4">
        <v>1</v>
      </c>
      <c r="AC38" s="4">
        <v>1</v>
      </c>
      <c r="AD38" s="4">
        <v>1</v>
      </c>
      <c r="AE38" s="4">
        <v>-1</v>
      </c>
      <c r="AF38" s="4">
        <v>-1</v>
      </c>
      <c r="AG38" s="4">
        <v>1</v>
      </c>
      <c r="AH38" s="4">
        <v>-1</v>
      </c>
      <c r="AI38" s="4">
        <v>-1</v>
      </c>
    </row>
    <row r="39" spans="1:35" ht="11.25">
      <c r="A39" s="7">
        <v>1038</v>
      </c>
      <c r="B39" s="4" t="s">
        <v>130</v>
      </c>
      <c r="C39" s="4">
        <v>1</v>
      </c>
      <c r="D39" s="4" t="s">
        <v>34</v>
      </c>
      <c r="E39" s="5">
        <v>85</v>
      </c>
      <c r="F39" s="5">
        <v>10</v>
      </c>
      <c r="G39" s="5">
        <v>30</v>
      </c>
      <c r="H39" s="5">
        <v>-8</v>
      </c>
      <c r="I39" s="5">
        <v>23</v>
      </c>
      <c r="J39" s="4">
        <v>1</v>
      </c>
      <c r="K39" s="4">
        <v>1</v>
      </c>
      <c r="L39" s="4">
        <f t="shared" si="2"/>
        <v>15</v>
      </c>
      <c r="M39" s="4">
        <f t="shared" si="3"/>
        <v>15</v>
      </c>
      <c r="N39" s="5">
        <v>30</v>
      </c>
      <c r="O39" s="4">
        <v>1</v>
      </c>
      <c r="P39" s="12">
        <v>10</v>
      </c>
      <c r="Q39" s="4">
        <v>1</v>
      </c>
      <c r="R39" s="4">
        <v>0</v>
      </c>
      <c r="S39" s="4" t="s">
        <v>30</v>
      </c>
      <c r="T39" s="4">
        <v>1</v>
      </c>
      <c r="U39" s="4">
        <v>10038</v>
      </c>
      <c r="V39" s="4">
        <v>-1</v>
      </c>
      <c r="W39" s="4">
        <v>0</v>
      </c>
      <c r="X39" s="4" t="s">
        <v>30</v>
      </c>
      <c r="Y39" s="4">
        <v>1</v>
      </c>
      <c r="Z39" s="4">
        <v>30038</v>
      </c>
      <c r="AA39" s="4" t="s">
        <v>30</v>
      </c>
      <c r="AB39" s="4">
        <v>1</v>
      </c>
      <c r="AC39" s="4">
        <v>1</v>
      </c>
      <c r="AD39" s="4">
        <v>1</v>
      </c>
      <c r="AE39" s="4">
        <v>-1</v>
      </c>
      <c r="AF39" s="4">
        <v>-1</v>
      </c>
      <c r="AG39" s="4">
        <v>1</v>
      </c>
      <c r="AH39" s="4">
        <v>-1</v>
      </c>
      <c r="AI39" s="4">
        <v>-1</v>
      </c>
    </row>
    <row r="40" spans="1:35" ht="11.25">
      <c r="A40" s="7">
        <v>1039</v>
      </c>
      <c r="B40" s="4" t="s">
        <v>131</v>
      </c>
      <c r="C40" s="4">
        <v>1</v>
      </c>
      <c r="D40" s="4" t="s">
        <v>34</v>
      </c>
      <c r="E40" s="5">
        <v>87</v>
      </c>
      <c r="F40" s="5">
        <v>100</v>
      </c>
      <c r="G40" s="5">
        <v>300</v>
      </c>
      <c r="H40" s="5">
        <v>-100</v>
      </c>
      <c r="I40" s="5">
        <v>1000</v>
      </c>
      <c r="J40" s="4">
        <v>8</v>
      </c>
      <c r="K40" s="4">
        <v>8</v>
      </c>
      <c r="L40" s="4">
        <f t="shared" si="2"/>
        <v>150</v>
      </c>
      <c r="M40" s="4">
        <f t="shared" si="3"/>
        <v>150</v>
      </c>
      <c r="N40" s="4">
        <v>0</v>
      </c>
      <c r="O40" s="4">
        <v>3</v>
      </c>
      <c r="P40" s="12">
        <v>10</v>
      </c>
      <c r="Q40" s="4">
        <v>10</v>
      </c>
      <c r="R40" s="4">
        <v>0</v>
      </c>
      <c r="S40" s="4" t="s">
        <v>29</v>
      </c>
      <c r="T40" s="4">
        <v>1</v>
      </c>
      <c r="U40" s="4">
        <v>10039</v>
      </c>
      <c r="V40" s="4">
        <v>-1</v>
      </c>
      <c r="W40" s="4">
        <v>0</v>
      </c>
      <c r="X40" s="4" t="s">
        <v>29</v>
      </c>
      <c r="Y40" s="4">
        <v>1</v>
      </c>
      <c r="Z40" s="4">
        <v>30039</v>
      </c>
      <c r="AA40" s="4" t="s">
        <v>29</v>
      </c>
      <c r="AB40" s="4">
        <v>1</v>
      </c>
      <c r="AC40" s="4">
        <v>1</v>
      </c>
      <c r="AD40" s="4">
        <v>1</v>
      </c>
      <c r="AE40" s="4">
        <v>-1</v>
      </c>
      <c r="AF40" s="4">
        <v>-1</v>
      </c>
      <c r="AG40" s="4">
        <v>1</v>
      </c>
      <c r="AH40" s="4">
        <v>-1</v>
      </c>
      <c r="AI40" s="4">
        <v>-1</v>
      </c>
    </row>
    <row r="41" spans="1:35" ht="11.25">
      <c r="A41" s="7">
        <v>1040</v>
      </c>
      <c r="B41" s="4" t="s">
        <v>132</v>
      </c>
      <c r="C41" s="4">
        <v>1</v>
      </c>
      <c r="D41" s="4" t="s">
        <v>34</v>
      </c>
      <c r="E41" s="5">
        <v>89</v>
      </c>
      <c r="F41" s="5">
        <v>50</v>
      </c>
      <c r="G41" s="5">
        <v>200</v>
      </c>
      <c r="H41" s="5">
        <v>-210</v>
      </c>
      <c r="I41" s="5">
        <v>300</v>
      </c>
      <c r="J41" s="4">
        <v>8</v>
      </c>
      <c r="K41" s="4">
        <v>8</v>
      </c>
      <c r="L41" s="4">
        <f t="shared" si="2"/>
        <v>100</v>
      </c>
      <c r="M41" s="4">
        <f t="shared" si="3"/>
        <v>100</v>
      </c>
      <c r="N41" s="4">
        <v>0</v>
      </c>
      <c r="O41" s="4">
        <v>2</v>
      </c>
      <c r="P41" s="12">
        <v>10</v>
      </c>
      <c r="Q41" s="4">
        <v>10</v>
      </c>
      <c r="R41" s="4">
        <v>0</v>
      </c>
      <c r="S41" s="4" t="s">
        <v>29</v>
      </c>
      <c r="T41" s="4">
        <v>1</v>
      </c>
      <c r="U41" s="4">
        <v>10040</v>
      </c>
      <c r="V41" s="4">
        <v>-1</v>
      </c>
      <c r="W41" s="4">
        <v>0</v>
      </c>
      <c r="X41" s="4" t="s">
        <v>29</v>
      </c>
      <c r="Y41" s="4">
        <v>1</v>
      </c>
      <c r="Z41" s="4">
        <v>30040</v>
      </c>
      <c r="AA41" s="4" t="s">
        <v>29</v>
      </c>
      <c r="AB41" s="4">
        <v>1</v>
      </c>
      <c r="AC41" s="4">
        <v>1</v>
      </c>
      <c r="AD41" s="4">
        <v>1</v>
      </c>
      <c r="AE41" s="4">
        <v>-1</v>
      </c>
      <c r="AF41" s="4">
        <v>-1</v>
      </c>
      <c r="AG41" s="4">
        <v>1</v>
      </c>
      <c r="AH41" s="4">
        <v>-1</v>
      </c>
      <c r="AI41" s="4">
        <v>-1</v>
      </c>
    </row>
    <row r="42" spans="1:35" ht="11.25">
      <c r="A42" s="7">
        <v>1041</v>
      </c>
      <c r="B42" s="4" t="s">
        <v>133</v>
      </c>
      <c r="C42" s="4">
        <v>1</v>
      </c>
      <c r="D42" s="4" t="s">
        <v>34</v>
      </c>
      <c r="E42" s="5">
        <v>90</v>
      </c>
      <c r="F42" s="5">
        <v>8</v>
      </c>
      <c r="G42" s="5">
        <v>20</v>
      </c>
      <c r="H42" s="5">
        <v>-300</v>
      </c>
      <c r="I42" s="5">
        <v>300</v>
      </c>
      <c r="J42" s="4">
        <v>1</v>
      </c>
      <c r="K42" s="4">
        <v>1</v>
      </c>
      <c r="L42" s="4">
        <f t="shared" si="2"/>
        <v>10</v>
      </c>
      <c r="M42" s="4">
        <f t="shared" si="3"/>
        <v>10</v>
      </c>
      <c r="N42" s="5">
        <v>20</v>
      </c>
      <c r="O42" s="4">
        <v>1</v>
      </c>
      <c r="P42" s="12">
        <v>10</v>
      </c>
      <c r="Q42" s="4">
        <v>1</v>
      </c>
      <c r="R42" s="4">
        <v>0</v>
      </c>
      <c r="S42" s="4" t="s">
        <v>30</v>
      </c>
      <c r="T42" s="4">
        <v>1</v>
      </c>
      <c r="U42" s="4">
        <v>10041</v>
      </c>
      <c r="V42" s="4">
        <v>-1</v>
      </c>
      <c r="W42" s="4">
        <v>0</v>
      </c>
      <c r="X42" s="4" t="s">
        <v>30</v>
      </c>
      <c r="Y42" s="4">
        <v>1</v>
      </c>
      <c r="Z42" s="4">
        <v>30041</v>
      </c>
      <c r="AA42" s="4" t="s">
        <v>30</v>
      </c>
      <c r="AB42" s="4">
        <v>1</v>
      </c>
      <c r="AC42" s="4">
        <v>1</v>
      </c>
      <c r="AD42" s="4">
        <v>1</v>
      </c>
      <c r="AE42" s="4">
        <v>-1</v>
      </c>
      <c r="AF42" s="4">
        <v>-1</v>
      </c>
      <c r="AG42" s="4">
        <v>1</v>
      </c>
      <c r="AH42" s="4">
        <v>-1</v>
      </c>
      <c r="AI42" s="4">
        <v>-1</v>
      </c>
    </row>
    <row r="43" spans="1:35" ht="11.25">
      <c r="A43" s="7">
        <v>1042</v>
      </c>
      <c r="B43" s="4" t="s">
        <v>134</v>
      </c>
      <c r="C43" s="4">
        <v>1</v>
      </c>
      <c r="D43" s="4" t="s">
        <v>34</v>
      </c>
      <c r="E43" s="5">
        <v>91</v>
      </c>
      <c r="F43" s="5">
        <v>20</v>
      </c>
      <c r="G43" s="5">
        <v>50</v>
      </c>
      <c r="H43" s="5">
        <v>-100</v>
      </c>
      <c r="I43" s="5">
        <v>100</v>
      </c>
      <c r="J43" s="4">
        <v>1</v>
      </c>
      <c r="K43" s="4">
        <v>1</v>
      </c>
      <c r="L43" s="4">
        <f t="shared" si="2"/>
        <v>25</v>
      </c>
      <c r="M43" s="4">
        <f t="shared" si="3"/>
        <v>25</v>
      </c>
      <c r="N43" s="5">
        <v>50</v>
      </c>
      <c r="O43" s="4">
        <v>1</v>
      </c>
      <c r="P43" s="12">
        <v>10</v>
      </c>
      <c r="Q43" s="4">
        <v>1</v>
      </c>
      <c r="R43" s="4">
        <v>0</v>
      </c>
      <c r="S43" s="4" t="s">
        <v>30</v>
      </c>
      <c r="T43" s="4">
        <v>1</v>
      </c>
      <c r="U43" s="4">
        <v>10042</v>
      </c>
      <c r="V43" s="4">
        <v>-1</v>
      </c>
      <c r="W43" s="4">
        <v>0</v>
      </c>
      <c r="X43" s="4" t="s">
        <v>30</v>
      </c>
      <c r="Y43" s="4">
        <v>1</v>
      </c>
      <c r="Z43" s="4">
        <v>30042</v>
      </c>
      <c r="AA43" s="4" t="s">
        <v>30</v>
      </c>
      <c r="AB43" s="4">
        <v>1</v>
      </c>
      <c r="AC43" s="4">
        <v>1</v>
      </c>
      <c r="AD43" s="4">
        <v>1</v>
      </c>
      <c r="AE43" s="4">
        <v>-1</v>
      </c>
      <c r="AF43" s="4">
        <v>-1</v>
      </c>
      <c r="AG43" s="4">
        <v>1</v>
      </c>
      <c r="AH43" s="4">
        <v>-1</v>
      </c>
      <c r="AI43" s="4">
        <v>-1</v>
      </c>
    </row>
    <row r="44" spans="1:35" ht="11.25">
      <c r="A44" s="7">
        <v>1043</v>
      </c>
      <c r="B44" s="4" t="s">
        <v>135</v>
      </c>
      <c r="C44" s="4">
        <v>1</v>
      </c>
      <c r="D44" s="4" t="s">
        <v>34</v>
      </c>
      <c r="E44" s="5">
        <v>92</v>
      </c>
      <c r="F44" s="5">
        <v>100</v>
      </c>
      <c r="G44" s="5">
        <v>300</v>
      </c>
      <c r="H44" s="5">
        <v>-3</v>
      </c>
      <c r="I44" s="5">
        <v>9</v>
      </c>
      <c r="J44" s="4">
        <v>8</v>
      </c>
      <c r="K44" s="4">
        <v>8</v>
      </c>
      <c r="L44" s="4">
        <f t="shared" si="2"/>
        <v>150</v>
      </c>
      <c r="M44" s="4">
        <f t="shared" si="3"/>
        <v>150</v>
      </c>
      <c r="N44" s="4">
        <v>0</v>
      </c>
      <c r="O44" s="4">
        <v>3</v>
      </c>
      <c r="P44" s="12">
        <v>10</v>
      </c>
      <c r="Q44" s="4">
        <v>8</v>
      </c>
      <c r="R44" s="4">
        <v>0</v>
      </c>
      <c r="S44" s="4" t="s">
        <v>29</v>
      </c>
      <c r="T44" s="4">
        <v>1</v>
      </c>
      <c r="U44" s="4">
        <v>10043</v>
      </c>
      <c r="V44" s="4">
        <v>-1</v>
      </c>
      <c r="W44" s="4">
        <v>0</v>
      </c>
      <c r="X44" s="4" t="s">
        <v>29</v>
      </c>
      <c r="Y44" s="4">
        <v>1</v>
      </c>
      <c r="Z44" s="4">
        <v>30043</v>
      </c>
      <c r="AA44" s="4" t="s">
        <v>29</v>
      </c>
      <c r="AB44" s="4">
        <v>1</v>
      </c>
      <c r="AC44" s="4">
        <v>1</v>
      </c>
      <c r="AD44" s="4">
        <v>1</v>
      </c>
      <c r="AE44" s="4">
        <v>-1</v>
      </c>
      <c r="AF44" s="4">
        <v>-1</v>
      </c>
      <c r="AG44" s="4">
        <v>1</v>
      </c>
      <c r="AH44" s="4">
        <v>-1</v>
      </c>
      <c r="AI44" s="4">
        <v>-1</v>
      </c>
    </row>
    <row r="45" spans="1:35" ht="11.25">
      <c r="A45" s="7">
        <v>1044</v>
      </c>
      <c r="B45" s="4" t="s">
        <v>136</v>
      </c>
      <c r="C45" s="4">
        <v>1</v>
      </c>
      <c r="D45" s="4" t="s">
        <v>34</v>
      </c>
      <c r="E45" s="5">
        <v>99</v>
      </c>
      <c r="F45" s="5">
        <v>100</v>
      </c>
      <c r="G45" s="5">
        <v>300</v>
      </c>
      <c r="H45" s="5">
        <v>-100</v>
      </c>
      <c r="I45" s="5">
        <v>100</v>
      </c>
      <c r="J45" s="4">
        <v>8</v>
      </c>
      <c r="K45" s="4">
        <v>8</v>
      </c>
      <c r="L45" s="4">
        <f t="shared" si="2"/>
        <v>150</v>
      </c>
      <c r="M45" s="4">
        <f t="shared" si="3"/>
        <v>150</v>
      </c>
      <c r="N45" s="4">
        <v>0</v>
      </c>
      <c r="O45" s="4">
        <v>3</v>
      </c>
      <c r="P45" s="12">
        <v>10</v>
      </c>
      <c r="Q45" s="4">
        <v>8</v>
      </c>
      <c r="R45" s="4">
        <v>0</v>
      </c>
      <c r="S45" s="4" t="s">
        <v>29</v>
      </c>
      <c r="T45" s="4">
        <v>1</v>
      </c>
      <c r="U45" s="4">
        <v>10044</v>
      </c>
      <c r="V45" s="4">
        <v>-1</v>
      </c>
      <c r="W45" s="4">
        <v>0</v>
      </c>
      <c r="X45" s="4" t="s">
        <v>29</v>
      </c>
      <c r="Y45" s="4">
        <v>1</v>
      </c>
      <c r="Z45" s="4">
        <v>30044</v>
      </c>
      <c r="AA45" s="4" t="s">
        <v>29</v>
      </c>
      <c r="AB45" s="4">
        <v>1</v>
      </c>
      <c r="AC45" s="4">
        <v>1</v>
      </c>
      <c r="AD45" s="4">
        <v>1</v>
      </c>
      <c r="AE45" s="4">
        <v>-1</v>
      </c>
      <c r="AF45" s="4">
        <v>-1</v>
      </c>
      <c r="AG45" s="4">
        <v>1</v>
      </c>
      <c r="AH45" s="4">
        <v>-1</v>
      </c>
      <c r="AI45" s="4">
        <v>-1</v>
      </c>
    </row>
    <row r="46" spans="1:35" ht="11.25">
      <c r="A46" s="7">
        <v>1045</v>
      </c>
      <c r="B46" s="4" t="s">
        <v>137</v>
      </c>
      <c r="C46" s="4">
        <v>1</v>
      </c>
      <c r="D46" s="4" t="s">
        <v>34</v>
      </c>
      <c r="E46" s="5">
        <v>100</v>
      </c>
      <c r="F46" s="5">
        <v>100</v>
      </c>
      <c r="G46" s="5">
        <v>300</v>
      </c>
      <c r="H46" s="5">
        <v>-50</v>
      </c>
      <c r="I46" s="5">
        <v>155</v>
      </c>
      <c r="J46" s="4">
        <v>8</v>
      </c>
      <c r="K46" s="4">
        <v>8</v>
      </c>
      <c r="L46" s="4">
        <f t="shared" si="2"/>
        <v>150</v>
      </c>
      <c r="M46" s="4">
        <f t="shared" si="3"/>
        <v>150</v>
      </c>
      <c r="N46" s="4">
        <v>0</v>
      </c>
      <c r="O46" s="4">
        <v>3</v>
      </c>
      <c r="P46" s="12">
        <v>10</v>
      </c>
      <c r="Q46" s="4">
        <v>8</v>
      </c>
      <c r="R46" s="4">
        <v>0</v>
      </c>
      <c r="S46" s="4" t="s">
        <v>29</v>
      </c>
      <c r="T46" s="4">
        <v>1</v>
      </c>
      <c r="U46" s="4">
        <v>10045</v>
      </c>
      <c r="V46" s="4">
        <v>-1</v>
      </c>
      <c r="W46" s="4">
        <v>0</v>
      </c>
      <c r="X46" s="4" t="s">
        <v>29</v>
      </c>
      <c r="Y46" s="4">
        <v>1</v>
      </c>
      <c r="Z46" s="4">
        <v>30045</v>
      </c>
      <c r="AA46" s="4" t="s">
        <v>29</v>
      </c>
      <c r="AB46" s="4">
        <v>1</v>
      </c>
      <c r="AC46" s="4">
        <v>1</v>
      </c>
      <c r="AD46" s="4">
        <v>1</v>
      </c>
      <c r="AE46" s="4">
        <v>-1</v>
      </c>
      <c r="AF46" s="4">
        <v>-1</v>
      </c>
      <c r="AG46" s="4">
        <v>1</v>
      </c>
      <c r="AH46" s="4">
        <v>-1</v>
      </c>
      <c r="AI46" s="4">
        <v>-1</v>
      </c>
    </row>
    <row r="47" spans="1:35" ht="11.25">
      <c r="A47" s="7">
        <v>1046</v>
      </c>
      <c r="B47" s="4" t="s">
        <v>138</v>
      </c>
      <c r="C47" s="4">
        <v>1</v>
      </c>
      <c r="D47" s="4" t="s">
        <v>34</v>
      </c>
      <c r="E47" s="5">
        <v>103</v>
      </c>
      <c r="F47" s="5">
        <v>8</v>
      </c>
      <c r="G47" s="5">
        <v>20</v>
      </c>
      <c r="H47" s="5">
        <v>-15</v>
      </c>
      <c r="I47" s="5">
        <v>40</v>
      </c>
      <c r="J47" s="4">
        <v>1</v>
      </c>
      <c r="K47" s="4">
        <v>1</v>
      </c>
      <c r="L47" s="4">
        <f t="shared" si="2"/>
        <v>10</v>
      </c>
      <c r="M47" s="4">
        <f t="shared" si="3"/>
        <v>10</v>
      </c>
      <c r="N47" s="5">
        <v>20</v>
      </c>
      <c r="O47" s="4">
        <v>1</v>
      </c>
      <c r="P47" s="12">
        <v>10</v>
      </c>
      <c r="Q47" s="4">
        <v>1</v>
      </c>
      <c r="R47" s="4">
        <v>0</v>
      </c>
      <c r="S47" s="4" t="s">
        <v>30</v>
      </c>
      <c r="T47" s="4">
        <v>1</v>
      </c>
      <c r="U47" s="4">
        <v>10046</v>
      </c>
      <c r="V47" s="4">
        <v>-1</v>
      </c>
      <c r="W47" s="4">
        <v>0</v>
      </c>
      <c r="X47" s="4" t="s">
        <v>30</v>
      </c>
      <c r="Y47" s="4">
        <v>1</v>
      </c>
      <c r="Z47" s="4">
        <v>30046</v>
      </c>
      <c r="AA47" s="4" t="s">
        <v>30</v>
      </c>
      <c r="AB47" s="4">
        <v>1</v>
      </c>
      <c r="AC47" s="4">
        <v>1</v>
      </c>
      <c r="AD47" s="4">
        <v>1</v>
      </c>
      <c r="AE47" s="4">
        <v>-1</v>
      </c>
      <c r="AF47" s="4">
        <v>-1</v>
      </c>
      <c r="AG47" s="4">
        <v>1</v>
      </c>
      <c r="AH47" s="4">
        <v>-1</v>
      </c>
      <c r="AI47" s="4">
        <v>-1</v>
      </c>
    </row>
    <row r="48" spans="1:35" ht="11.25">
      <c r="A48" s="7">
        <v>1047</v>
      </c>
      <c r="B48" s="4" t="s">
        <v>139</v>
      </c>
      <c r="C48" s="4">
        <v>1</v>
      </c>
      <c r="D48" s="4" t="s">
        <v>34</v>
      </c>
      <c r="E48" s="5">
        <v>104</v>
      </c>
      <c r="F48" s="4">
        <v>25</v>
      </c>
      <c r="G48" s="4">
        <v>100</v>
      </c>
      <c r="H48" s="5">
        <v>-8</v>
      </c>
      <c r="I48" s="5">
        <v>23</v>
      </c>
      <c r="J48" s="4">
        <v>5</v>
      </c>
      <c r="K48" s="4">
        <v>5</v>
      </c>
      <c r="L48" s="4">
        <f t="shared" si="2"/>
        <v>50</v>
      </c>
      <c r="M48" s="4">
        <f t="shared" si="3"/>
        <v>50</v>
      </c>
      <c r="N48" s="4">
        <v>0</v>
      </c>
      <c r="O48" s="4">
        <v>1</v>
      </c>
      <c r="P48" s="12">
        <v>10</v>
      </c>
      <c r="Q48" s="4">
        <v>5</v>
      </c>
      <c r="R48" s="4">
        <v>0</v>
      </c>
      <c r="S48" s="4" t="s">
        <v>29</v>
      </c>
      <c r="T48" s="4">
        <v>1</v>
      </c>
      <c r="U48" s="4">
        <v>10047</v>
      </c>
      <c r="V48" s="4">
        <v>-1</v>
      </c>
      <c r="W48" s="4">
        <v>0</v>
      </c>
      <c r="X48" s="4" t="s">
        <v>29</v>
      </c>
      <c r="Y48" s="4">
        <v>1</v>
      </c>
      <c r="Z48" s="4">
        <v>30047</v>
      </c>
      <c r="AA48" s="4" t="s">
        <v>29</v>
      </c>
      <c r="AB48" s="4">
        <v>1</v>
      </c>
      <c r="AC48" s="4">
        <v>1</v>
      </c>
      <c r="AD48" s="4">
        <v>1</v>
      </c>
      <c r="AE48" s="4">
        <v>-1</v>
      </c>
      <c r="AF48" s="4">
        <v>-1</v>
      </c>
      <c r="AG48" s="4">
        <v>1</v>
      </c>
      <c r="AH48" s="4">
        <v>-1</v>
      </c>
      <c r="AI48" s="4">
        <v>-1</v>
      </c>
    </row>
    <row r="49" spans="1:35" ht="11.25">
      <c r="A49" s="7">
        <v>1048</v>
      </c>
      <c r="B49" s="4" t="s">
        <v>140</v>
      </c>
      <c r="C49" s="4">
        <v>1</v>
      </c>
      <c r="D49" s="4" t="s">
        <v>34</v>
      </c>
      <c r="E49" s="5">
        <v>105</v>
      </c>
      <c r="F49" s="4">
        <v>25</v>
      </c>
      <c r="G49" s="4">
        <v>100</v>
      </c>
      <c r="H49" s="5">
        <v>-8</v>
      </c>
      <c r="I49" s="5">
        <v>23</v>
      </c>
      <c r="J49" s="4">
        <v>5</v>
      </c>
      <c r="K49" s="4">
        <v>5</v>
      </c>
      <c r="L49" s="4">
        <f t="shared" si="2"/>
        <v>50</v>
      </c>
      <c r="M49" s="4">
        <f t="shared" si="3"/>
        <v>50</v>
      </c>
      <c r="N49" s="4">
        <v>0</v>
      </c>
      <c r="O49" s="4">
        <v>1</v>
      </c>
      <c r="P49" s="12">
        <v>10</v>
      </c>
      <c r="Q49" s="4">
        <v>5</v>
      </c>
      <c r="R49" s="4">
        <v>0</v>
      </c>
      <c r="S49" s="4" t="s">
        <v>29</v>
      </c>
      <c r="T49" s="4">
        <v>1</v>
      </c>
      <c r="U49" s="4">
        <v>10048</v>
      </c>
      <c r="V49" s="4">
        <v>-1</v>
      </c>
      <c r="W49" s="4">
        <v>0</v>
      </c>
      <c r="X49" s="4" t="s">
        <v>29</v>
      </c>
      <c r="Y49" s="4">
        <v>1</v>
      </c>
      <c r="Z49" s="4">
        <v>30048</v>
      </c>
      <c r="AA49" s="4" t="s">
        <v>29</v>
      </c>
      <c r="AB49" s="4">
        <v>1</v>
      </c>
      <c r="AC49" s="4">
        <v>1</v>
      </c>
      <c r="AD49" s="4">
        <v>1</v>
      </c>
      <c r="AE49" s="4">
        <v>-1</v>
      </c>
      <c r="AF49" s="4">
        <v>-1</v>
      </c>
      <c r="AG49" s="4">
        <v>1</v>
      </c>
      <c r="AH49" s="4">
        <v>-1</v>
      </c>
      <c r="AI49" s="4">
        <v>-1</v>
      </c>
    </row>
    <row r="50" spans="1:35" ht="11.25">
      <c r="A50" s="7">
        <v>1049</v>
      </c>
      <c r="B50" s="4" t="s">
        <v>141</v>
      </c>
      <c r="C50" s="4">
        <v>1</v>
      </c>
      <c r="D50" s="4" t="s">
        <v>34</v>
      </c>
      <c r="E50" s="5">
        <v>107</v>
      </c>
      <c r="F50" s="5">
        <v>8</v>
      </c>
      <c r="G50" s="5">
        <v>20</v>
      </c>
      <c r="H50" s="5">
        <v>-200</v>
      </c>
      <c r="I50" s="5">
        <v>200</v>
      </c>
      <c r="J50" s="4">
        <v>1</v>
      </c>
      <c r="K50" s="4">
        <v>1</v>
      </c>
      <c r="L50" s="4">
        <f aca="true" t="shared" si="4" ref="L50:L55">G50/2</f>
        <v>10</v>
      </c>
      <c r="M50" s="4">
        <f aca="true" t="shared" si="5" ref="M50:M55">G50/2</f>
        <v>10</v>
      </c>
      <c r="N50" s="5">
        <v>20</v>
      </c>
      <c r="O50" s="4">
        <v>1</v>
      </c>
      <c r="P50" s="12">
        <v>10</v>
      </c>
      <c r="Q50" s="4">
        <v>1</v>
      </c>
      <c r="R50" s="4">
        <v>0</v>
      </c>
      <c r="S50" s="4" t="s">
        <v>30</v>
      </c>
      <c r="T50" s="4">
        <v>1</v>
      </c>
      <c r="U50" s="4">
        <v>10049</v>
      </c>
      <c r="V50" s="4">
        <v>-1</v>
      </c>
      <c r="W50" s="4">
        <v>0</v>
      </c>
      <c r="X50" s="4" t="s">
        <v>30</v>
      </c>
      <c r="Y50" s="4">
        <v>1</v>
      </c>
      <c r="Z50" s="4">
        <v>30049</v>
      </c>
      <c r="AA50" s="4" t="s">
        <v>30</v>
      </c>
      <c r="AB50" s="4">
        <v>1</v>
      </c>
      <c r="AC50" s="4">
        <v>1</v>
      </c>
      <c r="AD50" s="4">
        <v>1</v>
      </c>
      <c r="AE50" s="4">
        <v>-1</v>
      </c>
      <c r="AF50" s="4">
        <v>-1</v>
      </c>
      <c r="AG50" s="4">
        <v>1</v>
      </c>
      <c r="AH50" s="4">
        <v>-1</v>
      </c>
      <c r="AI50" s="4">
        <v>-1</v>
      </c>
    </row>
    <row r="51" spans="1:35" ht="11.25">
      <c r="A51" s="7">
        <v>1050</v>
      </c>
      <c r="B51" s="4" t="s">
        <v>142</v>
      </c>
      <c r="C51" s="4">
        <v>1</v>
      </c>
      <c r="D51" s="4" t="s">
        <v>34</v>
      </c>
      <c r="E51" s="5">
        <v>110</v>
      </c>
      <c r="F51" s="5">
        <v>25</v>
      </c>
      <c r="G51" s="5">
        <v>50</v>
      </c>
      <c r="H51" s="5">
        <v>-8</v>
      </c>
      <c r="I51" s="5">
        <v>23</v>
      </c>
      <c r="J51" s="4">
        <v>2</v>
      </c>
      <c r="K51" s="4">
        <v>2</v>
      </c>
      <c r="L51" s="4">
        <f t="shared" si="4"/>
        <v>25</v>
      </c>
      <c r="M51" s="4">
        <f t="shared" si="5"/>
        <v>25</v>
      </c>
      <c r="N51" s="5">
        <v>50</v>
      </c>
      <c r="O51" s="4">
        <v>1</v>
      </c>
      <c r="P51" s="12">
        <v>10</v>
      </c>
      <c r="Q51" s="4">
        <v>2</v>
      </c>
      <c r="R51" s="4">
        <v>0</v>
      </c>
      <c r="S51" s="4" t="s">
        <v>30</v>
      </c>
      <c r="T51" s="4">
        <v>1</v>
      </c>
      <c r="U51" s="4">
        <v>10050</v>
      </c>
      <c r="V51" s="4">
        <v>-1</v>
      </c>
      <c r="W51" s="4">
        <v>0</v>
      </c>
      <c r="X51" s="4" t="s">
        <v>30</v>
      </c>
      <c r="Y51" s="4">
        <v>1</v>
      </c>
      <c r="Z51" s="4">
        <v>30050</v>
      </c>
      <c r="AA51" s="4" t="s">
        <v>30</v>
      </c>
      <c r="AB51" s="4">
        <v>1</v>
      </c>
      <c r="AC51" s="4">
        <v>1</v>
      </c>
      <c r="AD51" s="4">
        <v>1</v>
      </c>
      <c r="AE51" s="4">
        <v>-1</v>
      </c>
      <c r="AF51" s="4">
        <v>-1</v>
      </c>
      <c r="AG51" s="4">
        <v>1</v>
      </c>
      <c r="AH51" s="4">
        <v>-1</v>
      </c>
      <c r="AI51" s="4">
        <v>-1</v>
      </c>
    </row>
    <row r="52" spans="1:35" ht="11.25">
      <c r="A52" s="7">
        <v>1051</v>
      </c>
      <c r="B52" s="4" t="s">
        <v>143</v>
      </c>
      <c r="C52" s="4">
        <v>1</v>
      </c>
      <c r="D52" s="4" t="s">
        <v>34</v>
      </c>
      <c r="E52" s="5">
        <v>111</v>
      </c>
      <c r="F52" s="4">
        <v>25</v>
      </c>
      <c r="G52" s="4">
        <v>100</v>
      </c>
      <c r="H52" s="5">
        <v>-100</v>
      </c>
      <c r="I52" s="5">
        <v>1000</v>
      </c>
      <c r="J52" s="4">
        <v>5</v>
      </c>
      <c r="K52" s="4">
        <v>5</v>
      </c>
      <c r="L52" s="4">
        <f t="shared" si="4"/>
        <v>50</v>
      </c>
      <c r="M52" s="4">
        <f t="shared" si="5"/>
        <v>50</v>
      </c>
      <c r="N52" s="4">
        <v>0</v>
      </c>
      <c r="O52" s="4">
        <v>1</v>
      </c>
      <c r="P52" s="12">
        <v>10</v>
      </c>
      <c r="Q52" s="4">
        <v>5</v>
      </c>
      <c r="R52" s="4">
        <v>0</v>
      </c>
      <c r="S52" s="4" t="s">
        <v>29</v>
      </c>
      <c r="T52" s="4">
        <v>1</v>
      </c>
      <c r="U52" s="4">
        <v>10051</v>
      </c>
      <c r="V52" s="4">
        <v>-1</v>
      </c>
      <c r="W52" s="4">
        <v>0</v>
      </c>
      <c r="X52" s="4" t="s">
        <v>29</v>
      </c>
      <c r="Y52" s="4">
        <v>1</v>
      </c>
      <c r="Z52" s="4">
        <v>30051</v>
      </c>
      <c r="AA52" s="4" t="s">
        <v>29</v>
      </c>
      <c r="AB52" s="4">
        <v>1</v>
      </c>
      <c r="AC52" s="4">
        <v>1</v>
      </c>
      <c r="AD52" s="4">
        <v>1</v>
      </c>
      <c r="AE52" s="4">
        <v>-1</v>
      </c>
      <c r="AF52" s="4">
        <v>-1</v>
      </c>
      <c r="AG52" s="4">
        <v>1</v>
      </c>
      <c r="AH52" s="4">
        <v>-1</v>
      </c>
      <c r="AI52" s="4">
        <v>-1</v>
      </c>
    </row>
    <row r="53" spans="1:35" ht="11.25">
      <c r="A53" s="7">
        <v>1052</v>
      </c>
      <c r="B53" s="4" t="s">
        <v>144</v>
      </c>
      <c r="C53" s="4">
        <v>1</v>
      </c>
      <c r="D53" s="4" t="s">
        <v>34</v>
      </c>
      <c r="E53" s="5">
        <v>112</v>
      </c>
      <c r="F53" s="4">
        <v>25</v>
      </c>
      <c r="G53" s="4">
        <v>100</v>
      </c>
      <c r="H53" s="5">
        <v>-100</v>
      </c>
      <c r="I53" s="5">
        <v>1000</v>
      </c>
      <c r="J53" s="4">
        <v>5</v>
      </c>
      <c r="K53" s="4">
        <v>5</v>
      </c>
      <c r="L53" s="4">
        <f t="shared" si="4"/>
        <v>50</v>
      </c>
      <c r="M53" s="4">
        <f t="shared" si="5"/>
        <v>50</v>
      </c>
      <c r="N53" s="4">
        <v>0</v>
      </c>
      <c r="O53" s="4">
        <v>1</v>
      </c>
      <c r="P53" s="12">
        <v>10</v>
      </c>
      <c r="Q53" s="4">
        <v>5</v>
      </c>
      <c r="R53" s="4">
        <v>0</v>
      </c>
      <c r="S53" s="4" t="s">
        <v>29</v>
      </c>
      <c r="T53" s="4">
        <v>1</v>
      </c>
      <c r="U53" s="4">
        <v>10052</v>
      </c>
      <c r="V53" s="4">
        <v>-1</v>
      </c>
      <c r="W53" s="4">
        <v>0</v>
      </c>
      <c r="X53" s="4" t="s">
        <v>29</v>
      </c>
      <c r="Y53" s="4">
        <v>1</v>
      </c>
      <c r="Z53" s="4">
        <v>30052</v>
      </c>
      <c r="AA53" s="4" t="s">
        <v>29</v>
      </c>
      <c r="AB53" s="4">
        <v>1</v>
      </c>
      <c r="AC53" s="4">
        <v>1</v>
      </c>
      <c r="AD53" s="4">
        <v>1</v>
      </c>
      <c r="AE53" s="4">
        <v>-1</v>
      </c>
      <c r="AF53" s="4">
        <v>-1</v>
      </c>
      <c r="AG53" s="4">
        <v>1</v>
      </c>
      <c r="AH53" s="4">
        <v>-1</v>
      </c>
      <c r="AI53" s="4">
        <v>-1</v>
      </c>
    </row>
    <row r="54" spans="1:35" ht="11.25">
      <c r="A54" s="7">
        <v>1053</v>
      </c>
      <c r="B54" s="4" t="s">
        <v>145</v>
      </c>
      <c r="C54" s="4">
        <v>1</v>
      </c>
      <c r="D54" s="4" t="s">
        <v>34</v>
      </c>
      <c r="E54" s="5">
        <v>113</v>
      </c>
      <c r="F54" s="4">
        <v>25</v>
      </c>
      <c r="G54" s="4">
        <v>100</v>
      </c>
      <c r="H54" s="5">
        <v>-100</v>
      </c>
      <c r="I54" s="5">
        <v>200</v>
      </c>
      <c r="J54" s="4">
        <v>5</v>
      </c>
      <c r="K54" s="4">
        <v>5</v>
      </c>
      <c r="L54" s="4">
        <f t="shared" si="4"/>
        <v>50</v>
      </c>
      <c r="M54" s="4">
        <f t="shared" si="5"/>
        <v>50</v>
      </c>
      <c r="N54" s="4">
        <v>0</v>
      </c>
      <c r="O54" s="4">
        <v>1</v>
      </c>
      <c r="P54" s="12">
        <v>10</v>
      </c>
      <c r="Q54" s="4">
        <v>5</v>
      </c>
      <c r="R54" s="4">
        <v>0</v>
      </c>
      <c r="S54" s="4" t="s">
        <v>29</v>
      </c>
      <c r="T54" s="4">
        <v>1</v>
      </c>
      <c r="U54" s="4">
        <v>10053</v>
      </c>
      <c r="V54" s="4">
        <v>-1</v>
      </c>
      <c r="W54" s="4">
        <v>0</v>
      </c>
      <c r="X54" s="4" t="s">
        <v>29</v>
      </c>
      <c r="Y54" s="4">
        <v>1</v>
      </c>
      <c r="Z54" s="4">
        <v>30053</v>
      </c>
      <c r="AA54" s="4" t="s">
        <v>29</v>
      </c>
      <c r="AB54" s="4">
        <v>1</v>
      </c>
      <c r="AC54" s="4">
        <v>1</v>
      </c>
      <c r="AD54" s="4">
        <v>1</v>
      </c>
      <c r="AE54" s="4">
        <v>-1</v>
      </c>
      <c r="AF54" s="4">
        <v>-1</v>
      </c>
      <c r="AG54" s="4">
        <v>1</v>
      </c>
      <c r="AH54" s="4">
        <v>-1</v>
      </c>
      <c r="AI54" s="4">
        <v>-1</v>
      </c>
    </row>
    <row r="55" spans="1:35" ht="11.25">
      <c r="A55" s="7">
        <v>1054</v>
      </c>
      <c r="B55" s="4" t="s">
        <v>146</v>
      </c>
      <c r="C55" s="4">
        <v>1</v>
      </c>
      <c r="D55" s="4" t="s">
        <v>34</v>
      </c>
      <c r="E55" s="5">
        <v>116</v>
      </c>
      <c r="F55" s="5">
        <v>25</v>
      </c>
      <c r="G55" s="5">
        <v>50</v>
      </c>
      <c r="H55" s="5">
        <v>-1000</v>
      </c>
      <c r="I55" s="5">
        <v>1000</v>
      </c>
      <c r="J55" s="4">
        <v>2</v>
      </c>
      <c r="K55" s="4">
        <v>2</v>
      </c>
      <c r="L55" s="4">
        <f t="shared" si="4"/>
        <v>25</v>
      </c>
      <c r="M55" s="4">
        <f t="shared" si="5"/>
        <v>25</v>
      </c>
      <c r="N55" s="5">
        <v>50</v>
      </c>
      <c r="O55" s="4">
        <v>1</v>
      </c>
      <c r="P55" s="12">
        <v>10</v>
      </c>
      <c r="Q55" s="4">
        <v>2</v>
      </c>
      <c r="R55" s="4">
        <v>0</v>
      </c>
      <c r="S55" s="4" t="s">
        <v>30</v>
      </c>
      <c r="T55" s="4">
        <v>1</v>
      </c>
      <c r="U55" s="4">
        <v>10054</v>
      </c>
      <c r="V55" s="4">
        <v>-1</v>
      </c>
      <c r="W55" s="4">
        <v>0</v>
      </c>
      <c r="X55" s="4" t="s">
        <v>30</v>
      </c>
      <c r="Y55" s="4">
        <v>1</v>
      </c>
      <c r="Z55" s="4">
        <v>30054</v>
      </c>
      <c r="AA55" s="4" t="s">
        <v>30</v>
      </c>
      <c r="AB55" s="4">
        <v>1</v>
      </c>
      <c r="AC55" s="4">
        <v>1</v>
      </c>
      <c r="AD55" s="4">
        <v>1</v>
      </c>
      <c r="AE55" s="4">
        <v>-1</v>
      </c>
      <c r="AF55" s="4">
        <v>-1</v>
      </c>
      <c r="AG55" s="4">
        <v>1</v>
      </c>
      <c r="AH55" s="4">
        <v>-1</v>
      </c>
      <c r="AI55" s="4">
        <v>-1</v>
      </c>
    </row>
    <row r="56" spans="8:9" ht="11.25">
      <c r="H56" s="5"/>
      <c r="I56" s="5"/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R1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7.28125" style="7" customWidth="1"/>
    <col min="2" max="15" width="7.28125" style="4" customWidth="1"/>
    <col min="16" max="16" width="7.28125" style="12" customWidth="1"/>
    <col min="17" max="44" width="8.28125" style="4" customWidth="1"/>
    <col min="45" max="16384" width="8.8515625" style="4" customWidth="1"/>
  </cols>
  <sheetData>
    <row r="1" spans="1:44" s="8" customFormat="1" ht="33" customHeight="1">
      <c r="A1" s="10" t="s">
        <v>16</v>
      </c>
      <c r="B1" s="9" t="s">
        <v>0</v>
      </c>
      <c r="C1" s="8" t="s">
        <v>90</v>
      </c>
      <c r="D1" s="9" t="s">
        <v>3</v>
      </c>
      <c r="E1" s="8" t="s">
        <v>1</v>
      </c>
      <c r="F1" s="5" t="s">
        <v>2</v>
      </c>
      <c r="G1" s="5" t="s">
        <v>4</v>
      </c>
      <c r="H1" s="5" t="s">
        <v>32</v>
      </c>
      <c r="I1" s="5" t="s">
        <v>33</v>
      </c>
      <c r="J1" s="8" t="s">
        <v>5</v>
      </c>
      <c r="K1" s="8" t="s">
        <v>6</v>
      </c>
      <c r="L1" s="8" t="s">
        <v>7</v>
      </c>
      <c r="M1" s="8" t="s">
        <v>8</v>
      </c>
      <c r="N1" s="8" t="s">
        <v>9</v>
      </c>
      <c r="O1" s="8" t="s">
        <v>10</v>
      </c>
      <c r="P1" s="13" t="s">
        <v>11</v>
      </c>
      <c r="Q1" s="8" t="s">
        <v>46</v>
      </c>
      <c r="R1" s="8" t="s">
        <v>12</v>
      </c>
      <c r="S1" s="8" t="s">
        <v>13</v>
      </c>
      <c r="T1" s="8" t="s">
        <v>43</v>
      </c>
      <c r="U1" s="8" t="s">
        <v>44</v>
      </c>
      <c r="V1" s="8" t="s">
        <v>45</v>
      </c>
      <c r="W1" s="1" t="s">
        <v>14</v>
      </c>
      <c r="X1" s="1" t="s">
        <v>15</v>
      </c>
      <c r="Y1" s="8" t="s">
        <v>47</v>
      </c>
      <c r="Z1" s="8" t="s">
        <v>48</v>
      </c>
      <c r="AA1" s="8" t="s">
        <v>49</v>
      </c>
      <c r="AB1" s="8" t="s">
        <v>53</v>
      </c>
      <c r="AC1" s="8" t="s">
        <v>54</v>
      </c>
      <c r="AD1" s="8" t="s">
        <v>55</v>
      </c>
      <c r="AE1" s="8" t="s">
        <v>61</v>
      </c>
      <c r="AF1" s="8" t="s">
        <v>62</v>
      </c>
      <c r="AG1" s="8" t="s">
        <v>63</v>
      </c>
      <c r="AH1" s="8" t="s">
        <v>64</v>
      </c>
      <c r="AI1" s="8" t="s">
        <v>50</v>
      </c>
      <c r="AJ1" s="8" t="s">
        <v>51</v>
      </c>
      <c r="AK1" s="8" t="s">
        <v>52</v>
      </c>
      <c r="AL1" s="8" t="s">
        <v>56</v>
      </c>
      <c r="AM1" s="8" t="s">
        <v>57</v>
      </c>
      <c r="AN1" s="8" t="s">
        <v>58</v>
      </c>
      <c r="AO1" s="8" t="s">
        <v>59</v>
      </c>
      <c r="AP1" s="8" t="s">
        <v>60</v>
      </c>
      <c r="AQ1" s="8" t="s">
        <v>65</v>
      </c>
      <c r="AR1" s="8" t="s">
        <v>66</v>
      </c>
    </row>
    <row r="2" spans="1:44" ht="11.25">
      <c r="A2" s="7">
        <v>4001</v>
      </c>
      <c r="B2" s="4" t="s">
        <v>159</v>
      </c>
      <c r="C2" s="4">
        <v>1</v>
      </c>
      <c r="D2" s="4" t="s">
        <v>35</v>
      </c>
      <c r="E2" s="4">
        <v>12</v>
      </c>
      <c r="F2" s="4">
        <v>5</v>
      </c>
      <c r="G2" s="4">
        <v>75</v>
      </c>
      <c r="H2" s="4">
        <v>-1</v>
      </c>
      <c r="I2" s="4">
        <v>75</v>
      </c>
      <c r="J2" s="4">
        <v>2</v>
      </c>
      <c r="K2" s="4">
        <v>3</v>
      </c>
      <c r="L2" s="4">
        <v>75</v>
      </c>
      <c r="M2" s="4">
        <v>75</v>
      </c>
      <c r="N2" s="4">
        <v>75</v>
      </c>
      <c r="O2" s="4">
        <v>4</v>
      </c>
      <c r="P2" s="12">
        <v>10</v>
      </c>
      <c r="Q2" s="4">
        <v>0</v>
      </c>
      <c r="R2" s="4">
        <v>3</v>
      </c>
      <c r="S2" s="4">
        <v>0</v>
      </c>
      <c r="T2" s="4">
        <v>4</v>
      </c>
      <c r="U2" s="4">
        <v>2</v>
      </c>
      <c r="V2" s="4">
        <v>1</v>
      </c>
      <c r="W2" s="4" t="s">
        <v>31</v>
      </c>
      <c r="X2" s="4">
        <v>1.9</v>
      </c>
      <c r="Y2" s="4" t="s">
        <v>31</v>
      </c>
      <c r="Z2" s="4">
        <v>1.2</v>
      </c>
      <c r="AA2" s="4">
        <v>34001</v>
      </c>
      <c r="AB2" s="4" t="s">
        <v>31</v>
      </c>
      <c r="AC2" s="4">
        <v>1.2</v>
      </c>
      <c r="AD2" s="4">
        <v>1</v>
      </c>
      <c r="AE2" s="4">
        <v>-1</v>
      </c>
      <c r="AF2" s="4">
        <v>-1</v>
      </c>
      <c r="AG2" s="4">
        <v>-1</v>
      </c>
      <c r="AH2" s="4">
        <v>-1</v>
      </c>
      <c r="AI2" s="4" t="s">
        <v>31</v>
      </c>
      <c r="AJ2" s="4">
        <v>1.2</v>
      </c>
      <c r="AK2" s="4">
        <v>34013</v>
      </c>
      <c r="AL2" s="4" t="s">
        <v>31</v>
      </c>
      <c r="AM2" s="4">
        <v>1.2</v>
      </c>
      <c r="AN2" s="4">
        <v>1</v>
      </c>
      <c r="AO2" s="4">
        <v>-1</v>
      </c>
      <c r="AP2" s="4">
        <v>-1</v>
      </c>
      <c r="AQ2" s="4">
        <v>-1</v>
      </c>
      <c r="AR2" s="4">
        <v>-1</v>
      </c>
    </row>
    <row r="3" spans="1:44" ht="11.25">
      <c r="A3" s="7">
        <v>4002</v>
      </c>
      <c r="B3" s="4" t="s">
        <v>160</v>
      </c>
      <c r="C3" s="4">
        <v>1</v>
      </c>
      <c r="D3" s="4" t="s">
        <v>35</v>
      </c>
      <c r="E3" s="4">
        <v>61</v>
      </c>
      <c r="F3" s="4">
        <v>5</v>
      </c>
      <c r="G3" s="4">
        <v>75</v>
      </c>
      <c r="H3" s="4">
        <v>-1</v>
      </c>
      <c r="I3" s="4">
        <v>75</v>
      </c>
      <c r="J3" s="4">
        <v>2</v>
      </c>
      <c r="K3" s="4">
        <v>3</v>
      </c>
      <c r="L3" s="4">
        <v>75</v>
      </c>
      <c r="M3" s="4">
        <v>75</v>
      </c>
      <c r="N3" s="4">
        <v>75</v>
      </c>
      <c r="O3" s="4">
        <v>4</v>
      </c>
      <c r="P3" s="12">
        <v>10</v>
      </c>
      <c r="Q3" s="4">
        <v>0</v>
      </c>
      <c r="R3" s="4">
        <v>3</v>
      </c>
      <c r="S3" s="4">
        <v>0</v>
      </c>
      <c r="T3" s="4">
        <v>4</v>
      </c>
      <c r="U3" s="4">
        <v>2</v>
      </c>
      <c r="V3" s="4">
        <v>1</v>
      </c>
      <c r="W3" s="4" t="s">
        <v>31</v>
      </c>
      <c r="X3" s="4">
        <v>1.9</v>
      </c>
      <c r="Y3" s="4" t="s">
        <v>31</v>
      </c>
      <c r="Z3" s="4">
        <v>1.2</v>
      </c>
      <c r="AA3" s="4">
        <v>34002</v>
      </c>
      <c r="AB3" s="4" t="s">
        <v>31</v>
      </c>
      <c r="AC3" s="4">
        <v>1.2</v>
      </c>
      <c r="AD3" s="4">
        <v>1</v>
      </c>
      <c r="AE3" s="4">
        <v>-1</v>
      </c>
      <c r="AF3" s="4">
        <v>-1</v>
      </c>
      <c r="AG3" s="4">
        <v>-1</v>
      </c>
      <c r="AH3" s="4">
        <v>-1</v>
      </c>
      <c r="AI3" s="4" t="s">
        <v>31</v>
      </c>
      <c r="AJ3" s="4">
        <v>1.2</v>
      </c>
      <c r="AK3" s="4">
        <v>34014</v>
      </c>
      <c r="AL3" s="4" t="s">
        <v>31</v>
      </c>
      <c r="AM3" s="4">
        <v>1.2</v>
      </c>
      <c r="AN3" s="4">
        <v>1</v>
      </c>
      <c r="AO3" s="4">
        <v>-1</v>
      </c>
      <c r="AP3" s="4">
        <v>-1</v>
      </c>
      <c r="AQ3" s="4">
        <v>-1</v>
      </c>
      <c r="AR3" s="4">
        <v>-1</v>
      </c>
    </row>
    <row r="4" spans="1:44" ht="11.25">
      <c r="A4" s="7">
        <v>4003</v>
      </c>
      <c r="B4" s="4" t="s">
        <v>161</v>
      </c>
      <c r="C4" s="4">
        <v>1</v>
      </c>
      <c r="D4" s="4" t="s">
        <v>35</v>
      </c>
      <c r="E4" s="4">
        <v>62</v>
      </c>
      <c r="F4" s="4">
        <v>5</v>
      </c>
      <c r="G4" s="4">
        <v>75</v>
      </c>
      <c r="H4" s="4">
        <v>-1</v>
      </c>
      <c r="I4" s="4">
        <v>75</v>
      </c>
      <c r="J4" s="4">
        <v>2</v>
      </c>
      <c r="K4" s="4">
        <v>3</v>
      </c>
      <c r="L4" s="4">
        <v>75</v>
      </c>
      <c r="M4" s="4">
        <v>75</v>
      </c>
      <c r="N4" s="4">
        <v>75</v>
      </c>
      <c r="O4" s="4">
        <v>4</v>
      </c>
      <c r="P4" s="12">
        <v>10</v>
      </c>
      <c r="Q4" s="4">
        <v>0</v>
      </c>
      <c r="R4" s="4">
        <v>3</v>
      </c>
      <c r="S4" s="4">
        <v>0</v>
      </c>
      <c r="T4" s="4">
        <v>4</v>
      </c>
      <c r="U4" s="4">
        <v>2</v>
      </c>
      <c r="V4" s="4">
        <v>1</v>
      </c>
      <c r="W4" s="4" t="s">
        <v>31</v>
      </c>
      <c r="X4" s="4">
        <v>1.9</v>
      </c>
      <c r="Y4" s="4" t="s">
        <v>31</v>
      </c>
      <c r="Z4" s="4">
        <v>1.2</v>
      </c>
      <c r="AA4" s="4">
        <v>34003</v>
      </c>
      <c r="AB4" s="4" t="s">
        <v>31</v>
      </c>
      <c r="AC4" s="4">
        <v>1.2</v>
      </c>
      <c r="AD4" s="4">
        <v>1</v>
      </c>
      <c r="AE4" s="4">
        <v>-1</v>
      </c>
      <c r="AF4" s="4">
        <v>-1</v>
      </c>
      <c r="AG4" s="4">
        <v>-1</v>
      </c>
      <c r="AH4" s="4">
        <v>-1</v>
      </c>
      <c r="AI4" s="4" t="s">
        <v>31</v>
      </c>
      <c r="AJ4" s="4">
        <v>1.2</v>
      </c>
      <c r="AK4" s="4">
        <v>34015</v>
      </c>
      <c r="AL4" s="4" t="s">
        <v>31</v>
      </c>
      <c r="AM4" s="4">
        <v>1.2</v>
      </c>
      <c r="AN4" s="4">
        <v>1</v>
      </c>
      <c r="AO4" s="4">
        <v>-1</v>
      </c>
      <c r="AP4" s="4">
        <v>-1</v>
      </c>
      <c r="AQ4" s="4">
        <v>-1</v>
      </c>
      <c r="AR4" s="4">
        <v>-1</v>
      </c>
    </row>
    <row r="5" spans="1:44" ht="11.25">
      <c r="A5" s="7">
        <v>4004</v>
      </c>
      <c r="B5" s="4" t="s">
        <v>162</v>
      </c>
      <c r="C5" s="4">
        <v>1</v>
      </c>
      <c r="D5" s="4" t="s">
        <v>35</v>
      </c>
      <c r="E5" s="4">
        <v>66</v>
      </c>
      <c r="F5" s="4">
        <v>8</v>
      </c>
      <c r="G5" s="4">
        <v>100</v>
      </c>
      <c r="H5" s="4">
        <v>-1</v>
      </c>
      <c r="I5" s="4">
        <v>100</v>
      </c>
      <c r="J5" s="4">
        <v>2</v>
      </c>
      <c r="K5" s="4">
        <v>3</v>
      </c>
      <c r="L5" s="4">
        <v>100</v>
      </c>
      <c r="M5" s="4">
        <v>100</v>
      </c>
      <c r="N5" s="4">
        <v>100</v>
      </c>
      <c r="O5" s="4">
        <v>5</v>
      </c>
      <c r="P5" s="12">
        <v>10</v>
      </c>
      <c r="Q5" s="4">
        <v>0</v>
      </c>
      <c r="R5" s="4">
        <v>3</v>
      </c>
      <c r="S5" s="4">
        <v>0</v>
      </c>
      <c r="T5" s="4">
        <v>4</v>
      </c>
      <c r="U5" s="4">
        <v>2</v>
      </c>
      <c r="V5" s="4">
        <v>1</v>
      </c>
      <c r="W5" s="4" t="s">
        <v>31</v>
      </c>
      <c r="X5" s="4">
        <v>1.9</v>
      </c>
      <c r="Y5" s="4" t="s">
        <v>31</v>
      </c>
      <c r="Z5" s="4">
        <v>1.2</v>
      </c>
      <c r="AA5" s="4">
        <v>34004</v>
      </c>
      <c r="AB5" s="4" t="s">
        <v>31</v>
      </c>
      <c r="AC5" s="4">
        <v>1.2</v>
      </c>
      <c r="AD5" s="4">
        <v>1</v>
      </c>
      <c r="AE5" s="4">
        <v>-1</v>
      </c>
      <c r="AF5" s="4">
        <v>-1</v>
      </c>
      <c r="AG5" s="4">
        <v>-1</v>
      </c>
      <c r="AH5" s="4">
        <v>-1</v>
      </c>
      <c r="AI5" s="4" t="s">
        <v>31</v>
      </c>
      <c r="AJ5" s="4">
        <v>1.2</v>
      </c>
      <c r="AK5" s="4">
        <v>34016</v>
      </c>
      <c r="AL5" s="4" t="s">
        <v>31</v>
      </c>
      <c r="AM5" s="4">
        <v>1.2</v>
      </c>
      <c r="AN5" s="4">
        <v>1</v>
      </c>
      <c r="AO5" s="4">
        <v>-1</v>
      </c>
      <c r="AP5" s="4">
        <v>-1</v>
      </c>
      <c r="AQ5" s="4">
        <v>-1</v>
      </c>
      <c r="AR5" s="4">
        <v>-1</v>
      </c>
    </row>
    <row r="6" spans="1:44" ht="11.25">
      <c r="A6" s="7">
        <v>4005</v>
      </c>
      <c r="B6" s="4" t="s">
        <v>163</v>
      </c>
      <c r="C6" s="4">
        <v>1</v>
      </c>
      <c r="D6" s="4" t="s">
        <v>35</v>
      </c>
      <c r="E6" s="4">
        <v>49</v>
      </c>
      <c r="F6" s="4">
        <v>5</v>
      </c>
      <c r="G6" s="4">
        <v>75</v>
      </c>
      <c r="H6" s="4">
        <v>-1</v>
      </c>
      <c r="I6" s="4">
        <v>75</v>
      </c>
      <c r="J6" s="4">
        <v>2</v>
      </c>
      <c r="K6" s="4">
        <v>3</v>
      </c>
      <c r="L6" s="4">
        <v>75</v>
      </c>
      <c r="M6" s="4">
        <v>75</v>
      </c>
      <c r="N6" s="4">
        <v>75</v>
      </c>
      <c r="O6" s="4">
        <v>4</v>
      </c>
      <c r="P6" s="12">
        <v>10</v>
      </c>
      <c r="Q6" s="4">
        <v>0</v>
      </c>
      <c r="R6" s="4">
        <v>3</v>
      </c>
      <c r="S6" s="4">
        <v>0</v>
      </c>
      <c r="T6" s="4">
        <v>4</v>
      </c>
      <c r="U6" s="4">
        <v>2</v>
      </c>
      <c r="V6" s="4">
        <v>1</v>
      </c>
      <c r="W6" s="4" t="s">
        <v>31</v>
      </c>
      <c r="X6" s="4">
        <v>1.9</v>
      </c>
      <c r="Y6" s="4" t="s">
        <v>31</v>
      </c>
      <c r="Z6" s="4">
        <v>1.2</v>
      </c>
      <c r="AA6" s="4">
        <v>34005</v>
      </c>
      <c r="AB6" s="4" t="s">
        <v>31</v>
      </c>
      <c r="AC6" s="4">
        <v>1.2</v>
      </c>
      <c r="AD6" s="4">
        <v>1</v>
      </c>
      <c r="AE6" s="4">
        <v>-1</v>
      </c>
      <c r="AF6" s="4">
        <v>-1</v>
      </c>
      <c r="AG6" s="4">
        <v>-1</v>
      </c>
      <c r="AH6" s="4">
        <v>-1</v>
      </c>
      <c r="AI6" s="4" t="s">
        <v>31</v>
      </c>
      <c r="AJ6" s="4">
        <v>1.2</v>
      </c>
      <c r="AK6" s="4">
        <v>34017</v>
      </c>
      <c r="AL6" s="4" t="s">
        <v>31</v>
      </c>
      <c r="AM6" s="4">
        <v>1.2</v>
      </c>
      <c r="AN6" s="4">
        <v>1</v>
      </c>
      <c r="AO6" s="4">
        <v>-1</v>
      </c>
      <c r="AP6" s="4">
        <v>-1</v>
      </c>
      <c r="AQ6" s="4">
        <v>-1</v>
      </c>
      <c r="AR6" s="4">
        <v>-1</v>
      </c>
    </row>
    <row r="7" spans="1:44" ht="11.25">
      <c r="A7" s="7">
        <v>4006</v>
      </c>
      <c r="B7" s="4" t="s">
        <v>164</v>
      </c>
      <c r="C7" s="4">
        <v>2</v>
      </c>
      <c r="D7" s="4" t="s">
        <v>35</v>
      </c>
      <c r="E7" s="4">
        <v>49</v>
      </c>
      <c r="F7" s="4">
        <v>5</v>
      </c>
      <c r="G7" s="4">
        <v>75</v>
      </c>
      <c r="H7" s="4">
        <v>-1</v>
      </c>
      <c r="I7" s="4">
        <v>75</v>
      </c>
      <c r="J7" s="4">
        <v>2</v>
      </c>
      <c r="K7" s="4">
        <v>3</v>
      </c>
      <c r="L7" s="4">
        <v>75</v>
      </c>
      <c r="M7" s="4">
        <v>75</v>
      </c>
      <c r="N7" s="4">
        <v>75</v>
      </c>
      <c r="O7" s="4">
        <v>4</v>
      </c>
      <c r="P7" s="12">
        <v>10</v>
      </c>
      <c r="Q7" s="4">
        <v>0</v>
      </c>
      <c r="R7" s="4">
        <v>3</v>
      </c>
      <c r="S7" s="4">
        <v>0</v>
      </c>
      <c r="T7" s="4">
        <v>4</v>
      </c>
      <c r="U7" s="4">
        <v>2</v>
      </c>
      <c r="V7" s="4">
        <v>1</v>
      </c>
      <c r="W7" s="4" t="s">
        <v>31</v>
      </c>
      <c r="X7" s="4">
        <v>1.9</v>
      </c>
      <c r="Y7" s="4" t="s">
        <v>31</v>
      </c>
      <c r="Z7" s="4">
        <v>1.2</v>
      </c>
      <c r="AA7" s="4">
        <v>34006</v>
      </c>
      <c r="AB7" s="4" t="s">
        <v>31</v>
      </c>
      <c r="AC7" s="4">
        <v>1.2</v>
      </c>
      <c r="AD7" s="4">
        <v>1</v>
      </c>
      <c r="AE7" s="4">
        <v>-1</v>
      </c>
      <c r="AF7" s="4">
        <v>-1</v>
      </c>
      <c r="AG7" s="4">
        <v>-1</v>
      </c>
      <c r="AH7" s="4">
        <v>-1</v>
      </c>
      <c r="AI7" s="4" t="s">
        <v>31</v>
      </c>
      <c r="AJ7" s="4">
        <v>1.2</v>
      </c>
      <c r="AK7" s="4">
        <v>34018</v>
      </c>
      <c r="AL7" s="4" t="s">
        <v>31</v>
      </c>
      <c r="AM7" s="4">
        <v>1.2</v>
      </c>
      <c r="AN7" s="4">
        <v>1</v>
      </c>
      <c r="AO7" s="4">
        <v>-1</v>
      </c>
      <c r="AP7" s="4">
        <v>-1</v>
      </c>
      <c r="AQ7" s="4">
        <v>-1</v>
      </c>
      <c r="AR7" s="4">
        <v>-1</v>
      </c>
    </row>
    <row r="8" spans="1:44" ht="11.25">
      <c r="A8" s="7">
        <v>4007</v>
      </c>
      <c r="B8" s="4" t="s">
        <v>165</v>
      </c>
      <c r="C8" s="4">
        <v>1</v>
      </c>
      <c r="D8" s="4" t="s">
        <v>35</v>
      </c>
      <c r="E8" s="4">
        <v>59</v>
      </c>
      <c r="F8" s="4">
        <v>8</v>
      </c>
      <c r="G8" s="4">
        <v>100</v>
      </c>
      <c r="H8" s="4">
        <v>-1</v>
      </c>
      <c r="I8" s="4">
        <v>100</v>
      </c>
      <c r="J8" s="4">
        <v>2</v>
      </c>
      <c r="K8" s="4">
        <v>3</v>
      </c>
      <c r="L8" s="4">
        <v>100</v>
      </c>
      <c r="M8" s="4">
        <v>100</v>
      </c>
      <c r="N8" s="4">
        <v>100</v>
      </c>
      <c r="O8" s="4">
        <v>5</v>
      </c>
      <c r="P8" s="12">
        <v>10</v>
      </c>
      <c r="Q8" s="4">
        <v>0</v>
      </c>
      <c r="R8" s="4">
        <v>3</v>
      </c>
      <c r="S8" s="4">
        <v>0</v>
      </c>
      <c r="T8" s="4">
        <v>4</v>
      </c>
      <c r="U8" s="4">
        <v>2</v>
      </c>
      <c r="V8" s="4">
        <v>1</v>
      </c>
      <c r="W8" s="4" t="s">
        <v>31</v>
      </c>
      <c r="X8" s="4">
        <v>1.9</v>
      </c>
      <c r="Y8" s="4" t="s">
        <v>31</v>
      </c>
      <c r="Z8" s="4">
        <v>1.2</v>
      </c>
      <c r="AA8" s="4">
        <v>34007</v>
      </c>
      <c r="AB8" s="4" t="s">
        <v>31</v>
      </c>
      <c r="AC8" s="4">
        <v>1.2</v>
      </c>
      <c r="AD8" s="4">
        <v>1</v>
      </c>
      <c r="AE8" s="4">
        <v>-1</v>
      </c>
      <c r="AF8" s="4">
        <v>-1</v>
      </c>
      <c r="AG8" s="4">
        <v>-1</v>
      </c>
      <c r="AH8" s="4">
        <v>-1</v>
      </c>
      <c r="AI8" s="4" t="s">
        <v>31</v>
      </c>
      <c r="AJ8" s="4">
        <v>1.2</v>
      </c>
      <c r="AK8" s="4">
        <v>34019</v>
      </c>
      <c r="AL8" s="4" t="s">
        <v>31</v>
      </c>
      <c r="AM8" s="4">
        <v>1.2</v>
      </c>
      <c r="AN8" s="4">
        <v>1</v>
      </c>
      <c r="AO8" s="4">
        <v>-1</v>
      </c>
      <c r="AP8" s="4">
        <v>-1</v>
      </c>
      <c r="AQ8" s="4">
        <v>-1</v>
      </c>
      <c r="AR8" s="4">
        <v>-1</v>
      </c>
    </row>
    <row r="9" spans="1:44" ht="11.25">
      <c r="A9" s="7">
        <v>4008</v>
      </c>
      <c r="B9" s="4" t="s">
        <v>166</v>
      </c>
      <c r="C9" s="4">
        <v>2</v>
      </c>
      <c r="D9" s="4" t="s">
        <v>35</v>
      </c>
      <c r="E9" s="4">
        <v>61</v>
      </c>
      <c r="F9" s="4">
        <v>8</v>
      </c>
      <c r="G9" s="4">
        <v>100</v>
      </c>
      <c r="H9" s="4">
        <v>-1</v>
      </c>
      <c r="I9" s="4">
        <v>100</v>
      </c>
      <c r="J9" s="4">
        <v>2</v>
      </c>
      <c r="K9" s="4">
        <v>3</v>
      </c>
      <c r="L9" s="4">
        <v>100</v>
      </c>
      <c r="M9" s="4">
        <v>100</v>
      </c>
      <c r="N9" s="4">
        <v>100</v>
      </c>
      <c r="O9" s="4">
        <v>5</v>
      </c>
      <c r="P9" s="12">
        <v>10</v>
      </c>
      <c r="Q9" s="4">
        <v>0</v>
      </c>
      <c r="R9" s="4">
        <v>3</v>
      </c>
      <c r="S9" s="4">
        <v>0</v>
      </c>
      <c r="T9" s="4">
        <v>4</v>
      </c>
      <c r="U9" s="4">
        <v>2</v>
      </c>
      <c r="V9" s="4">
        <v>1</v>
      </c>
      <c r="W9" s="4" t="s">
        <v>31</v>
      </c>
      <c r="X9" s="4">
        <v>1.9</v>
      </c>
      <c r="Y9" s="4" t="s">
        <v>31</v>
      </c>
      <c r="Z9" s="4">
        <v>1.2</v>
      </c>
      <c r="AA9" s="4">
        <v>34008</v>
      </c>
      <c r="AB9" s="4" t="s">
        <v>31</v>
      </c>
      <c r="AC9" s="4">
        <v>1.2</v>
      </c>
      <c r="AD9" s="4">
        <v>1</v>
      </c>
      <c r="AE9" s="4">
        <v>-1</v>
      </c>
      <c r="AF9" s="4">
        <v>-1</v>
      </c>
      <c r="AG9" s="4">
        <v>-1</v>
      </c>
      <c r="AH9" s="4">
        <v>-1</v>
      </c>
      <c r="AI9" s="4" t="s">
        <v>31</v>
      </c>
      <c r="AJ9" s="4">
        <v>1.2</v>
      </c>
      <c r="AK9" s="4">
        <v>34020</v>
      </c>
      <c r="AL9" s="4" t="s">
        <v>31</v>
      </c>
      <c r="AM9" s="4">
        <v>1.2</v>
      </c>
      <c r="AN9" s="4">
        <v>1</v>
      </c>
      <c r="AO9" s="4">
        <v>-1</v>
      </c>
      <c r="AP9" s="4">
        <v>-1</v>
      </c>
      <c r="AQ9" s="4">
        <v>-1</v>
      </c>
      <c r="AR9" s="4">
        <v>-1</v>
      </c>
    </row>
    <row r="10" spans="1:44" ht="11.25">
      <c r="A10" s="7">
        <v>4009</v>
      </c>
      <c r="B10" s="4" t="s">
        <v>167</v>
      </c>
      <c r="C10" s="4">
        <v>1</v>
      </c>
      <c r="D10" s="4" t="s">
        <v>35</v>
      </c>
      <c r="E10" s="4">
        <v>80</v>
      </c>
      <c r="F10" s="4">
        <v>8</v>
      </c>
      <c r="G10" s="4">
        <v>100</v>
      </c>
      <c r="H10" s="4">
        <v>-1</v>
      </c>
      <c r="I10" s="4">
        <v>100</v>
      </c>
      <c r="J10" s="4">
        <v>2</v>
      </c>
      <c r="K10" s="4">
        <v>3</v>
      </c>
      <c r="L10" s="4">
        <v>100</v>
      </c>
      <c r="M10" s="4">
        <v>100</v>
      </c>
      <c r="N10" s="4">
        <v>100</v>
      </c>
      <c r="O10" s="4">
        <v>5</v>
      </c>
      <c r="P10" s="12">
        <v>10</v>
      </c>
      <c r="Q10" s="4">
        <v>0</v>
      </c>
      <c r="R10" s="4">
        <v>3</v>
      </c>
      <c r="S10" s="4">
        <v>0</v>
      </c>
      <c r="T10" s="4">
        <v>4</v>
      </c>
      <c r="U10" s="4">
        <v>2</v>
      </c>
      <c r="V10" s="4">
        <v>1</v>
      </c>
      <c r="W10" s="4" t="s">
        <v>31</v>
      </c>
      <c r="X10" s="4">
        <v>1.9</v>
      </c>
      <c r="Y10" s="4" t="s">
        <v>31</v>
      </c>
      <c r="Z10" s="4">
        <v>1.2</v>
      </c>
      <c r="AA10" s="4">
        <v>34009</v>
      </c>
      <c r="AB10" s="4" t="s">
        <v>31</v>
      </c>
      <c r="AC10" s="4">
        <v>1.2</v>
      </c>
      <c r="AD10" s="4">
        <v>1</v>
      </c>
      <c r="AE10" s="4">
        <v>-1</v>
      </c>
      <c r="AF10" s="4">
        <v>-1</v>
      </c>
      <c r="AG10" s="4">
        <v>-1</v>
      </c>
      <c r="AH10" s="4">
        <v>-1</v>
      </c>
      <c r="AI10" s="4" t="s">
        <v>31</v>
      </c>
      <c r="AJ10" s="4">
        <v>1.2</v>
      </c>
      <c r="AK10" s="4">
        <v>34021</v>
      </c>
      <c r="AL10" s="4" t="s">
        <v>31</v>
      </c>
      <c r="AM10" s="4">
        <v>1.2</v>
      </c>
      <c r="AN10" s="4">
        <v>1</v>
      </c>
      <c r="AO10" s="4">
        <v>-1</v>
      </c>
      <c r="AP10" s="4">
        <v>-1</v>
      </c>
      <c r="AQ10" s="4">
        <v>-1</v>
      </c>
      <c r="AR10" s="4">
        <v>-1</v>
      </c>
    </row>
    <row r="11" spans="1:44" ht="11.25">
      <c r="A11" s="7">
        <v>4010</v>
      </c>
      <c r="B11" s="4" t="s">
        <v>168</v>
      </c>
      <c r="C11" s="4">
        <v>1</v>
      </c>
      <c r="D11" s="4" t="s">
        <v>35</v>
      </c>
      <c r="E11" s="4">
        <v>111</v>
      </c>
      <c r="F11" s="4">
        <v>8</v>
      </c>
      <c r="G11" s="4">
        <v>100</v>
      </c>
      <c r="H11" s="4">
        <v>-1</v>
      </c>
      <c r="I11" s="4">
        <v>100</v>
      </c>
      <c r="J11" s="4">
        <v>2</v>
      </c>
      <c r="K11" s="4">
        <v>3</v>
      </c>
      <c r="L11" s="4">
        <v>100</v>
      </c>
      <c r="M11" s="4">
        <v>100</v>
      </c>
      <c r="N11" s="4">
        <v>100</v>
      </c>
      <c r="O11" s="4">
        <v>5</v>
      </c>
      <c r="P11" s="12">
        <v>10</v>
      </c>
      <c r="Q11" s="4">
        <v>0</v>
      </c>
      <c r="R11" s="4">
        <v>3</v>
      </c>
      <c r="S11" s="4">
        <v>0</v>
      </c>
      <c r="T11" s="4">
        <v>4</v>
      </c>
      <c r="U11" s="4">
        <v>2</v>
      </c>
      <c r="V11" s="4">
        <v>1</v>
      </c>
      <c r="W11" s="4" t="s">
        <v>31</v>
      </c>
      <c r="X11" s="4">
        <v>1.9</v>
      </c>
      <c r="Y11" s="4" t="s">
        <v>31</v>
      </c>
      <c r="Z11" s="4">
        <v>1.2</v>
      </c>
      <c r="AA11" s="4">
        <v>34010</v>
      </c>
      <c r="AB11" s="4" t="s">
        <v>31</v>
      </c>
      <c r="AC11" s="4">
        <v>1.2</v>
      </c>
      <c r="AD11" s="4">
        <v>1</v>
      </c>
      <c r="AE11" s="4">
        <v>-1</v>
      </c>
      <c r="AF11" s="4">
        <v>-1</v>
      </c>
      <c r="AG11" s="4">
        <v>-1</v>
      </c>
      <c r="AH11" s="4">
        <v>-1</v>
      </c>
      <c r="AI11" s="4" t="s">
        <v>31</v>
      </c>
      <c r="AJ11" s="4">
        <v>1.2</v>
      </c>
      <c r="AK11" s="4">
        <v>34022</v>
      </c>
      <c r="AL11" s="4" t="s">
        <v>31</v>
      </c>
      <c r="AM11" s="4">
        <v>1.2</v>
      </c>
      <c r="AN11" s="4">
        <v>1</v>
      </c>
      <c r="AO11" s="4">
        <v>-1</v>
      </c>
      <c r="AP11" s="4">
        <v>-1</v>
      </c>
      <c r="AQ11" s="4">
        <v>-1</v>
      </c>
      <c r="AR11" s="4">
        <v>-1</v>
      </c>
    </row>
    <row r="12" spans="1:44" ht="11.25">
      <c r="A12" s="7">
        <v>4011</v>
      </c>
      <c r="B12" s="4" t="s">
        <v>169</v>
      </c>
      <c r="C12" s="4">
        <v>1</v>
      </c>
      <c r="D12" s="4" t="s">
        <v>35</v>
      </c>
      <c r="E12" s="4">
        <v>100</v>
      </c>
      <c r="F12" s="4">
        <v>8</v>
      </c>
      <c r="G12" s="4">
        <v>100</v>
      </c>
      <c r="H12" s="4">
        <v>-1</v>
      </c>
      <c r="I12" s="4">
        <v>100</v>
      </c>
      <c r="J12" s="4">
        <v>2</v>
      </c>
      <c r="K12" s="4">
        <v>3</v>
      </c>
      <c r="L12" s="4">
        <v>100</v>
      </c>
      <c r="M12" s="4">
        <v>100</v>
      </c>
      <c r="N12" s="4">
        <v>100</v>
      </c>
      <c r="O12" s="4">
        <v>5</v>
      </c>
      <c r="P12" s="12">
        <v>10</v>
      </c>
      <c r="Q12" s="4">
        <v>0</v>
      </c>
      <c r="R12" s="4">
        <v>3</v>
      </c>
      <c r="S12" s="4">
        <v>0</v>
      </c>
      <c r="T12" s="4">
        <v>4</v>
      </c>
      <c r="U12" s="4">
        <v>2</v>
      </c>
      <c r="V12" s="4">
        <v>1</v>
      </c>
      <c r="W12" s="4" t="s">
        <v>31</v>
      </c>
      <c r="X12" s="4">
        <v>1.9</v>
      </c>
      <c r="Y12" s="4" t="s">
        <v>31</v>
      </c>
      <c r="Z12" s="4">
        <v>1.2</v>
      </c>
      <c r="AA12" s="4">
        <v>34011</v>
      </c>
      <c r="AB12" s="4" t="s">
        <v>31</v>
      </c>
      <c r="AC12" s="4">
        <v>1.2</v>
      </c>
      <c r="AD12" s="4">
        <v>1</v>
      </c>
      <c r="AE12" s="4">
        <v>-1</v>
      </c>
      <c r="AF12" s="4">
        <v>-1</v>
      </c>
      <c r="AG12" s="4">
        <v>-1</v>
      </c>
      <c r="AH12" s="4">
        <v>-1</v>
      </c>
      <c r="AI12" s="4" t="s">
        <v>31</v>
      </c>
      <c r="AJ12" s="4">
        <v>1.2</v>
      </c>
      <c r="AK12" s="4">
        <v>34023</v>
      </c>
      <c r="AL12" s="4" t="s">
        <v>31</v>
      </c>
      <c r="AM12" s="4">
        <v>1.2</v>
      </c>
      <c r="AN12" s="4">
        <v>1</v>
      </c>
      <c r="AO12" s="4">
        <v>-1</v>
      </c>
      <c r="AP12" s="4">
        <v>-1</v>
      </c>
      <c r="AQ12" s="4">
        <v>-1</v>
      </c>
      <c r="AR12" s="4">
        <v>-1</v>
      </c>
    </row>
    <row r="13" spans="1:44" ht="11.25">
      <c r="A13" s="7">
        <v>4012</v>
      </c>
      <c r="B13" s="4" t="s">
        <v>170</v>
      </c>
      <c r="C13" s="4">
        <v>1</v>
      </c>
      <c r="D13" s="4" t="s">
        <v>35</v>
      </c>
      <c r="E13" s="4">
        <v>89</v>
      </c>
      <c r="F13" s="4">
        <v>8</v>
      </c>
      <c r="G13" s="4">
        <v>100</v>
      </c>
      <c r="H13" s="4">
        <v>-1</v>
      </c>
      <c r="I13" s="4">
        <v>100</v>
      </c>
      <c r="J13" s="4">
        <v>2</v>
      </c>
      <c r="K13" s="4">
        <v>3</v>
      </c>
      <c r="L13" s="4">
        <v>100</v>
      </c>
      <c r="M13" s="4">
        <v>100</v>
      </c>
      <c r="N13" s="4">
        <v>100</v>
      </c>
      <c r="O13" s="4">
        <v>5</v>
      </c>
      <c r="P13" s="12">
        <v>10</v>
      </c>
      <c r="Q13" s="4">
        <v>0</v>
      </c>
      <c r="R13" s="4">
        <v>3</v>
      </c>
      <c r="S13" s="4">
        <v>0</v>
      </c>
      <c r="T13" s="4">
        <v>4</v>
      </c>
      <c r="U13" s="4">
        <v>2</v>
      </c>
      <c r="V13" s="4">
        <v>1</v>
      </c>
      <c r="W13" s="4" t="s">
        <v>31</v>
      </c>
      <c r="X13" s="4">
        <v>1.9</v>
      </c>
      <c r="Y13" s="4" t="s">
        <v>31</v>
      </c>
      <c r="Z13" s="4">
        <v>1.2</v>
      </c>
      <c r="AA13" s="4">
        <v>34012</v>
      </c>
      <c r="AB13" s="4" t="s">
        <v>31</v>
      </c>
      <c r="AC13" s="4">
        <v>1.2</v>
      </c>
      <c r="AD13" s="4">
        <v>1</v>
      </c>
      <c r="AE13" s="4">
        <v>-1</v>
      </c>
      <c r="AF13" s="4">
        <v>-1</v>
      </c>
      <c r="AG13" s="4">
        <v>-1</v>
      </c>
      <c r="AH13" s="4">
        <v>-1</v>
      </c>
      <c r="AI13" s="4" t="s">
        <v>31</v>
      </c>
      <c r="AJ13" s="4">
        <v>1.2</v>
      </c>
      <c r="AK13" s="4">
        <v>34024</v>
      </c>
      <c r="AL13" s="4" t="s">
        <v>31</v>
      </c>
      <c r="AM13" s="4">
        <v>1.2</v>
      </c>
      <c r="AN13" s="4">
        <v>1</v>
      </c>
      <c r="AO13" s="4">
        <v>-1</v>
      </c>
      <c r="AP13" s="4">
        <v>-1</v>
      </c>
      <c r="AQ13" s="4">
        <v>-1</v>
      </c>
      <c r="AR13" s="4">
        <v>-1</v>
      </c>
    </row>
  </sheetData>
  <sheetProtection/>
  <printOptions/>
  <pageMargins left="0.75" right="0.75" top="1" bottom="1" header="0.5" footer="0.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7.28125" style="7" customWidth="1"/>
    <col min="2" max="10" width="7.28125" style="4" customWidth="1"/>
    <col min="11" max="12" width="8.8515625" style="4" customWidth="1"/>
    <col min="13" max="17" width="7.28125" style="4" customWidth="1"/>
    <col min="18" max="16384" width="8.8515625" style="4" customWidth="1"/>
  </cols>
  <sheetData>
    <row r="1" spans="1:17" ht="22.5">
      <c r="A1" s="11" t="s">
        <v>41</v>
      </c>
      <c r="B1" s="3" t="s">
        <v>16</v>
      </c>
      <c r="C1" s="3" t="s">
        <v>42</v>
      </c>
      <c r="D1" s="3" t="s">
        <v>44</v>
      </c>
      <c r="E1" s="3" t="s">
        <v>45</v>
      </c>
      <c r="F1" s="3" t="s">
        <v>2</v>
      </c>
      <c r="G1" s="3" t="s">
        <v>4</v>
      </c>
      <c r="H1" s="3" t="s">
        <v>32</v>
      </c>
      <c r="I1" s="3" t="s">
        <v>33</v>
      </c>
      <c r="J1" s="3" t="s">
        <v>5</v>
      </c>
      <c r="K1" s="8" t="s">
        <v>7</v>
      </c>
      <c r="L1" s="8" t="s">
        <v>8</v>
      </c>
      <c r="M1" s="8" t="s">
        <v>147</v>
      </c>
      <c r="N1" s="8" t="s">
        <v>17</v>
      </c>
      <c r="O1" s="8" t="s">
        <v>148</v>
      </c>
      <c r="P1" s="1" t="s">
        <v>22</v>
      </c>
      <c r="Q1" s="1" t="s">
        <v>23</v>
      </c>
    </row>
    <row r="2" spans="1:17" ht="11.25">
      <c r="A2" s="7">
        <v>1</v>
      </c>
      <c r="B2" s="4">
        <v>4001</v>
      </c>
      <c r="C2" s="4">
        <v>1</v>
      </c>
      <c r="D2" s="4">
        <v>1</v>
      </c>
      <c r="E2" s="4">
        <v>0</v>
      </c>
      <c r="F2" s="4">
        <v>5</v>
      </c>
      <c r="G2" s="4">
        <v>25</v>
      </c>
      <c r="H2" s="4">
        <f aca="true" t="shared" si="0" ref="H2:H37">-F2*0.8</f>
        <v>-4</v>
      </c>
      <c r="I2" s="4">
        <f aca="true" t="shared" si="1" ref="I2:I37">G2*0.8</f>
        <v>20</v>
      </c>
      <c r="J2" s="4">
        <v>2</v>
      </c>
      <c r="K2" s="4">
        <v>25</v>
      </c>
      <c r="L2" s="4">
        <v>25</v>
      </c>
      <c r="M2" s="4">
        <v>14001</v>
      </c>
      <c r="N2" s="4">
        <v>-1</v>
      </c>
      <c r="O2" s="4">
        <v>0</v>
      </c>
      <c r="P2" s="4">
        <v>-1</v>
      </c>
      <c r="Q2" s="4">
        <v>24001</v>
      </c>
    </row>
    <row r="3" spans="1:17" ht="11.25">
      <c r="A3" s="7">
        <v>2</v>
      </c>
      <c r="B3" s="4">
        <v>4001</v>
      </c>
      <c r="C3" s="4">
        <v>2</v>
      </c>
      <c r="D3" s="4">
        <v>2</v>
      </c>
      <c r="E3" s="4">
        <v>0</v>
      </c>
      <c r="F3" s="4">
        <v>10</v>
      </c>
      <c r="G3" s="4">
        <v>50</v>
      </c>
      <c r="H3" s="4">
        <f t="shared" si="0"/>
        <v>-8</v>
      </c>
      <c r="I3" s="4">
        <f t="shared" si="1"/>
        <v>40</v>
      </c>
      <c r="J3" s="4">
        <v>2</v>
      </c>
      <c r="K3" s="4">
        <v>50</v>
      </c>
      <c r="L3" s="4">
        <v>50</v>
      </c>
      <c r="M3" s="4">
        <v>14002</v>
      </c>
      <c r="N3" s="4">
        <v>-1</v>
      </c>
      <c r="O3" s="4">
        <v>0</v>
      </c>
      <c r="P3" s="4">
        <v>-1</v>
      </c>
      <c r="Q3" s="4">
        <v>24002</v>
      </c>
    </row>
    <row r="4" spans="1:17" ht="11.25">
      <c r="A4" s="7">
        <v>3</v>
      </c>
      <c r="B4" s="4">
        <v>4001</v>
      </c>
      <c r="C4" s="4">
        <v>3</v>
      </c>
      <c r="D4" s="4">
        <v>1</v>
      </c>
      <c r="E4" s="4">
        <v>1</v>
      </c>
      <c r="F4" s="4">
        <v>7.5</v>
      </c>
      <c r="G4" s="4">
        <v>37.5</v>
      </c>
      <c r="H4" s="4">
        <f t="shared" si="0"/>
        <v>-6</v>
      </c>
      <c r="I4" s="4">
        <f t="shared" si="1"/>
        <v>30</v>
      </c>
      <c r="J4" s="4">
        <v>2</v>
      </c>
      <c r="K4" s="4">
        <v>37.5</v>
      </c>
      <c r="L4" s="4">
        <v>37.5</v>
      </c>
      <c r="M4" s="4">
        <v>14003</v>
      </c>
      <c r="N4" s="4">
        <v>-1</v>
      </c>
      <c r="O4" s="4">
        <v>0</v>
      </c>
      <c r="P4" s="4">
        <v>-1</v>
      </c>
      <c r="Q4" s="4">
        <v>24003</v>
      </c>
    </row>
    <row r="5" spans="1:17" ht="11.25">
      <c r="A5" s="7">
        <v>4</v>
      </c>
      <c r="B5" s="4">
        <v>4001</v>
      </c>
      <c r="C5" s="4">
        <v>4</v>
      </c>
      <c r="D5" s="4">
        <v>2</v>
      </c>
      <c r="E5" s="4">
        <v>1</v>
      </c>
      <c r="F5" s="4">
        <v>15</v>
      </c>
      <c r="G5" s="4">
        <v>75</v>
      </c>
      <c r="H5" s="4">
        <f t="shared" si="0"/>
        <v>-12</v>
      </c>
      <c r="I5" s="4">
        <f t="shared" si="1"/>
        <v>60</v>
      </c>
      <c r="J5" s="4">
        <v>2</v>
      </c>
      <c r="K5" s="4">
        <v>75</v>
      </c>
      <c r="L5" s="4">
        <v>75</v>
      </c>
      <c r="M5" s="4">
        <v>14004</v>
      </c>
      <c r="N5" s="4">
        <v>-1</v>
      </c>
      <c r="O5" s="4">
        <v>0</v>
      </c>
      <c r="P5" s="4">
        <v>-1</v>
      </c>
      <c r="Q5" s="4">
        <v>24004</v>
      </c>
    </row>
    <row r="6" spans="1:17" ht="11.25">
      <c r="A6" s="7">
        <v>5</v>
      </c>
      <c r="B6" s="4">
        <v>4002</v>
      </c>
      <c r="C6" s="4">
        <v>1</v>
      </c>
      <c r="D6" s="4">
        <v>1</v>
      </c>
      <c r="E6" s="4">
        <v>0</v>
      </c>
      <c r="F6" s="4">
        <v>5</v>
      </c>
      <c r="G6" s="4">
        <v>25</v>
      </c>
      <c r="H6" s="4">
        <f t="shared" si="0"/>
        <v>-4</v>
      </c>
      <c r="I6" s="4">
        <f t="shared" si="1"/>
        <v>20</v>
      </c>
      <c r="J6" s="4">
        <v>2</v>
      </c>
      <c r="K6" s="4">
        <v>25</v>
      </c>
      <c r="L6" s="4">
        <v>25</v>
      </c>
      <c r="M6" s="4">
        <v>14005</v>
      </c>
      <c r="N6" s="4">
        <v>-1</v>
      </c>
      <c r="O6" s="4">
        <v>0</v>
      </c>
      <c r="P6" s="4">
        <v>-1</v>
      </c>
      <c r="Q6" s="4">
        <v>24005</v>
      </c>
    </row>
    <row r="7" spans="1:17" ht="11.25">
      <c r="A7" s="7">
        <v>6</v>
      </c>
      <c r="B7" s="4">
        <v>4002</v>
      </c>
      <c r="C7" s="4">
        <v>2</v>
      </c>
      <c r="D7" s="4">
        <v>2</v>
      </c>
      <c r="E7" s="4">
        <v>0</v>
      </c>
      <c r="F7" s="4">
        <v>10</v>
      </c>
      <c r="G7" s="4">
        <v>50</v>
      </c>
      <c r="H7" s="4">
        <f t="shared" si="0"/>
        <v>-8</v>
      </c>
      <c r="I7" s="4">
        <f t="shared" si="1"/>
        <v>40</v>
      </c>
      <c r="J7" s="4">
        <v>2</v>
      </c>
      <c r="K7" s="4">
        <v>50</v>
      </c>
      <c r="L7" s="4">
        <v>50</v>
      </c>
      <c r="M7" s="4">
        <v>14006</v>
      </c>
      <c r="N7" s="4">
        <v>-1</v>
      </c>
      <c r="O7" s="4">
        <v>0</v>
      </c>
      <c r="P7" s="4">
        <v>-1</v>
      </c>
      <c r="Q7" s="4">
        <v>24006</v>
      </c>
    </row>
    <row r="8" spans="1:17" ht="11.25">
      <c r="A8" s="7">
        <v>7</v>
      </c>
      <c r="B8" s="4">
        <v>4002</v>
      </c>
      <c r="C8" s="4">
        <v>3</v>
      </c>
      <c r="D8" s="4">
        <v>1</v>
      </c>
      <c r="E8" s="4">
        <v>1</v>
      </c>
      <c r="F8" s="4">
        <v>7.5</v>
      </c>
      <c r="G8" s="4">
        <v>37.5</v>
      </c>
      <c r="H8" s="4">
        <f t="shared" si="0"/>
        <v>-6</v>
      </c>
      <c r="I8" s="4">
        <f t="shared" si="1"/>
        <v>30</v>
      </c>
      <c r="J8" s="4">
        <v>2</v>
      </c>
      <c r="K8" s="4">
        <v>37.5</v>
      </c>
      <c r="L8" s="4">
        <v>37.5</v>
      </c>
      <c r="M8" s="4">
        <v>14007</v>
      </c>
      <c r="N8" s="4">
        <v>-1</v>
      </c>
      <c r="O8" s="4">
        <v>0</v>
      </c>
      <c r="P8" s="4">
        <v>-1</v>
      </c>
      <c r="Q8" s="4">
        <v>24007</v>
      </c>
    </row>
    <row r="9" spans="1:17" ht="11.25">
      <c r="A9" s="7">
        <v>8</v>
      </c>
      <c r="B9" s="4">
        <v>4002</v>
      </c>
      <c r="C9" s="4">
        <v>4</v>
      </c>
      <c r="D9" s="4">
        <v>2</v>
      </c>
      <c r="E9" s="4">
        <v>1</v>
      </c>
      <c r="F9" s="4">
        <v>15</v>
      </c>
      <c r="G9" s="4">
        <v>75</v>
      </c>
      <c r="H9" s="4">
        <f t="shared" si="0"/>
        <v>-12</v>
      </c>
      <c r="I9" s="4">
        <f t="shared" si="1"/>
        <v>60</v>
      </c>
      <c r="J9" s="4">
        <v>2</v>
      </c>
      <c r="K9" s="4">
        <v>75</v>
      </c>
      <c r="L9" s="4">
        <v>75</v>
      </c>
      <c r="M9" s="4">
        <v>14008</v>
      </c>
      <c r="N9" s="4">
        <v>-1</v>
      </c>
      <c r="O9" s="4">
        <v>0</v>
      </c>
      <c r="P9" s="4">
        <v>-1</v>
      </c>
      <c r="Q9" s="4">
        <v>24008</v>
      </c>
    </row>
    <row r="10" spans="1:17" ht="11.25">
      <c r="A10" s="7">
        <v>9</v>
      </c>
      <c r="B10" s="4">
        <v>4003</v>
      </c>
      <c r="C10" s="4">
        <v>1</v>
      </c>
      <c r="D10" s="4">
        <v>1</v>
      </c>
      <c r="E10" s="4">
        <v>0</v>
      </c>
      <c r="F10" s="4">
        <v>5</v>
      </c>
      <c r="G10" s="4">
        <v>25</v>
      </c>
      <c r="H10" s="4">
        <f t="shared" si="0"/>
        <v>-4</v>
      </c>
      <c r="I10" s="4">
        <f t="shared" si="1"/>
        <v>20</v>
      </c>
      <c r="J10" s="4">
        <v>2</v>
      </c>
      <c r="K10" s="4">
        <v>25</v>
      </c>
      <c r="L10" s="4">
        <v>25</v>
      </c>
      <c r="M10" s="4">
        <v>14009</v>
      </c>
      <c r="N10" s="4">
        <v>-1</v>
      </c>
      <c r="O10" s="4">
        <v>0</v>
      </c>
      <c r="P10" s="4">
        <v>-1</v>
      </c>
      <c r="Q10" s="4">
        <v>24009</v>
      </c>
    </row>
    <row r="11" spans="1:17" ht="11.25">
      <c r="A11" s="7">
        <v>10</v>
      </c>
      <c r="B11" s="4">
        <v>4003</v>
      </c>
      <c r="C11" s="4">
        <v>2</v>
      </c>
      <c r="D11" s="4">
        <v>2</v>
      </c>
      <c r="E11" s="4">
        <v>0</v>
      </c>
      <c r="F11" s="4">
        <v>10</v>
      </c>
      <c r="G11" s="4">
        <v>50</v>
      </c>
      <c r="H11" s="4">
        <f t="shared" si="0"/>
        <v>-8</v>
      </c>
      <c r="I11" s="4">
        <f t="shared" si="1"/>
        <v>40</v>
      </c>
      <c r="J11" s="4">
        <v>2</v>
      </c>
      <c r="K11" s="4">
        <v>50</v>
      </c>
      <c r="L11" s="4">
        <v>50</v>
      </c>
      <c r="M11" s="4">
        <v>14010</v>
      </c>
      <c r="N11" s="4">
        <v>-1</v>
      </c>
      <c r="O11" s="4">
        <v>0</v>
      </c>
      <c r="P11" s="4">
        <v>-1</v>
      </c>
      <c r="Q11" s="4">
        <v>24010</v>
      </c>
    </row>
    <row r="12" spans="1:17" ht="11.25">
      <c r="A12" s="7">
        <v>11</v>
      </c>
      <c r="B12" s="4">
        <v>4003</v>
      </c>
      <c r="C12" s="4">
        <v>3</v>
      </c>
      <c r="D12" s="4">
        <v>1</v>
      </c>
      <c r="E12" s="4">
        <v>1</v>
      </c>
      <c r="F12" s="4">
        <v>7.5</v>
      </c>
      <c r="G12" s="4">
        <v>37.5</v>
      </c>
      <c r="H12" s="4">
        <f t="shared" si="0"/>
        <v>-6</v>
      </c>
      <c r="I12" s="4">
        <f t="shared" si="1"/>
        <v>30</v>
      </c>
      <c r="J12" s="4">
        <v>2</v>
      </c>
      <c r="K12" s="4">
        <v>37.5</v>
      </c>
      <c r="L12" s="4">
        <v>37.5</v>
      </c>
      <c r="M12" s="4">
        <v>14011</v>
      </c>
      <c r="N12" s="4">
        <v>-1</v>
      </c>
      <c r="O12" s="4">
        <v>0</v>
      </c>
      <c r="P12" s="4">
        <v>-1</v>
      </c>
      <c r="Q12" s="4">
        <v>24011</v>
      </c>
    </row>
    <row r="13" spans="1:17" ht="11.25">
      <c r="A13" s="7">
        <v>12</v>
      </c>
      <c r="B13" s="4">
        <v>4003</v>
      </c>
      <c r="C13" s="4">
        <v>4</v>
      </c>
      <c r="D13" s="4">
        <v>2</v>
      </c>
      <c r="E13" s="4">
        <v>1</v>
      </c>
      <c r="F13" s="4">
        <v>15</v>
      </c>
      <c r="G13" s="4">
        <v>75</v>
      </c>
      <c r="H13" s="4">
        <f t="shared" si="0"/>
        <v>-12</v>
      </c>
      <c r="I13" s="4">
        <f t="shared" si="1"/>
        <v>60</v>
      </c>
      <c r="J13" s="4">
        <v>2</v>
      </c>
      <c r="K13" s="4">
        <v>75</v>
      </c>
      <c r="L13" s="4">
        <v>75</v>
      </c>
      <c r="M13" s="4">
        <v>14012</v>
      </c>
      <c r="N13" s="4">
        <v>-1</v>
      </c>
      <c r="O13" s="4">
        <v>0</v>
      </c>
      <c r="P13" s="4">
        <v>-1</v>
      </c>
      <c r="Q13" s="4">
        <v>24012</v>
      </c>
    </row>
    <row r="14" spans="1:17" ht="11.25">
      <c r="A14" s="7">
        <v>13</v>
      </c>
      <c r="B14" s="4">
        <v>4004</v>
      </c>
      <c r="C14" s="4">
        <v>1</v>
      </c>
      <c r="D14" s="4">
        <v>1</v>
      </c>
      <c r="E14" s="4">
        <v>0</v>
      </c>
      <c r="F14" s="4">
        <v>8</v>
      </c>
      <c r="G14" s="4">
        <v>35</v>
      </c>
      <c r="H14" s="4">
        <f t="shared" si="0"/>
        <v>-6.4</v>
      </c>
      <c r="I14" s="4">
        <f t="shared" si="1"/>
        <v>28</v>
      </c>
      <c r="J14" s="4">
        <v>2</v>
      </c>
      <c r="K14" s="4">
        <v>35</v>
      </c>
      <c r="L14" s="4">
        <v>35</v>
      </c>
      <c r="M14" s="4">
        <v>14013</v>
      </c>
      <c r="N14" s="4">
        <v>-1</v>
      </c>
      <c r="O14" s="4">
        <v>0</v>
      </c>
      <c r="P14" s="4">
        <v>-1</v>
      </c>
      <c r="Q14" s="4">
        <v>24013</v>
      </c>
    </row>
    <row r="15" spans="1:17" ht="11.25">
      <c r="A15" s="7">
        <v>14</v>
      </c>
      <c r="B15" s="4">
        <v>4004</v>
      </c>
      <c r="C15" s="4">
        <v>2</v>
      </c>
      <c r="D15" s="4">
        <v>2</v>
      </c>
      <c r="E15" s="4">
        <v>0</v>
      </c>
      <c r="F15" s="4">
        <v>16</v>
      </c>
      <c r="G15" s="4">
        <v>70</v>
      </c>
      <c r="H15" s="4">
        <f t="shared" si="0"/>
        <v>-12.8</v>
      </c>
      <c r="I15" s="4">
        <f t="shared" si="1"/>
        <v>56</v>
      </c>
      <c r="J15" s="4">
        <v>2</v>
      </c>
      <c r="K15" s="4">
        <v>70</v>
      </c>
      <c r="L15" s="4">
        <v>70</v>
      </c>
      <c r="M15" s="4">
        <v>14014</v>
      </c>
      <c r="N15" s="4">
        <v>-1</v>
      </c>
      <c r="O15" s="4">
        <v>0</v>
      </c>
      <c r="P15" s="4">
        <v>-1</v>
      </c>
      <c r="Q15" s="4">
        <v>24014</v>
      </c>
    </row>
    <row r="16" spans="1:17" ht="11.25">
      <c r="A16" s="7">
        <v>15</v>
      </c>
      <c r="B16" s="4">
        <v>4004</v>
      </c>
      <c r="C16" s="4">
        <v>3</v>
      </c>
      <c r="D16" s="4">
        <v>1</v>
      </c>
      <c r="E16" s="4">
        <v>1</v>
      </c>
      <c r="F16" s="4">
        <v>12</v>
      </c>
      <c r="G16" s="4">
        <v>50</v>
      </c>
      <c r="H16" s="4">
        <f t="shared" si="0"/>
        <v>-9.600000000000001</v>
      </c>
      <c r="I16" s="4">
        <f t="shared" si="1"/>
        <v>40</v>
      </c>
      <c r="J16" s="4">
        <v>2</v>
      </c>
      <c r="K16" s="4">
        <v>50</v>
      </c>
      <c r="L16" s="4">
        <v>50</v>
      </c>
      <c r="M16" s="4">
        <v>14015</v>
      </c>
      <c r="N16" s="4">
        <v>-1</v>
      </c>
      <c r="O16" s="4">
        <v>0</v>
      </c>
      <c r="P16" s="4">
        <v>-1</v>
      </c>
      <c r="Q16" s="4">
        <v>24015</v>
      </c>
    </row>
    <row r="17" spans="1:17" ht="11.25">
      <c r="A17" s="7">
        <v>16</v>
      </c>
      <c r="B17" s="4">
        <v>4004</v>
      </c>
      <c r="C17" s="4">
        <v>4</v>
      </c>
      <c r="D17" s="4">
        <v>2</v>
      </c>
      <c r="E17" s="4">
        <v>1</v>
      </c>
      <c r="F17" s="4">
        <v>25</v>
      </c>
      <c r="G17" s="4">
        <v>100</v>
      </c>
      <c r="H17" s="4">
        <f t="shared" si="0"/>
        <v>-20</v>
      </c>
      <c r="I17" s="4">
        <f t="shared" si="1"/>
        <v>80</v>
      </c>
      <c r="J17" s="4">
        <v>2</v>
      </c>
      <c r="K17" s="4">
        <v>100</v>
      </c>
      <c r="L17" s="4">
        <v>100</v>
      </c>
      <c r="M17" s="4">
        <v>14016</v>
      </c>
      <c r="N17" s="4">
        <v>-1</v>
      </c>
      <c r="O17" s="4">
        <v>0</v>
      </c>
      <c r="P17" s="4">
        <v>-1</v>
      </c>
      <c r="Q17" s="4">
        <v>24016</v>
      </c>
    </row>
    <row r="18" spans="1:17" ht="11.25">
      <c r="A18" s="7">
        <v>17</v>
      </c>
      <c r="B18" s="4">
        <v>4005</v>
      </c>
      <c r="C18" s="4">
        <v>1</v>
      </c>
      <c r="D18" s="4">
        <v>1</v>
      </c>
      <c r="E18" s="4">
        <v>0</v>
      </c>
      <c r="F18" s="4">
        <v>5</v>
      </c>
      <c r="G18" s="4">
        <v>25</v>
      </c>
      <c r="H18" s="4">
        <f t="shared" si="0"/>
        <v>-4</v>
      </c>
      <c r="I18" s="4">
        <f t="shared" si="1"/>
        <v>20</v>
      </c>
      <c r="J18" s="4">
        <v>2</v>
      </c>
      <c r="K18" s="4">
        <v>25</v>
      </c>
      <c r="L18" s="4">
        <v>25</v>
      </c>
      <c r="M18" s="4">
        <v>14017</v>
      </c>
      <c r="N18" s="4">
        <v>-1</v>
      </c>
      <c r="O18" s="4">
        <v>0</v>
      </c>
      <c r="P18" s="4">
        <v>-1</v>
      </c>
      <c r="Q18" s="4">
        <v>24017</v>
      </c>
    </row>
    <row r="19" spans="1:17" ht="11.25">
      <c r="A19" s="7">
        <v>18</v>
      </c>
      <c r="B19" s="4">
        <v>4005</v>
      </c>
      <c r="C19" s="4">
        <v>2</v>
      </c>
      <c r="D19" s="4">
        <v>2</v>
      </c>
      <c r="E19" s="4">
        <v>0</v>
      </c>
      <c r="F19" s="4">
        <v>10</v>
      </c>
      <c r="G19" s="4">
        <v>50</v>
      </c>
      <c r="H19" s="4">
        <f t="shared" si="0"/>
        <v>-8</v>
      </c>
      <c r="I19" s="4">
        <f t="shared" si="1"/>
        <v>40</v>
      </c>
      <c r="J19" s="4">
        <v>2</v>
      </c>
      <c r="K19" s="4">
        <v>50</v>
      </c>
      <c r="L19" s="4">
        <v>50</v>
      </c>
      <c r="M19" s="4">
        <v>14018</v>
      </c>
      <c r="N19" s="4">
        <v>-1</v>
      </c>
      <c r="O19" s="4">
        <v>0</v>
      </c>
      <c r="P19" s="4">
        <v>-1</v>
      </c>
      <c r="Q19" s="4">
        <v>24018</v>
      </c>
    </row>
    <row r="20" spans="1:17" ht="11.25">
      <c r="A20" s="7">
        <v>19</v>
      </c>
      <c r="B20" s="4">
        <v>4005</v>
      </c>
      <c r="C20" s="4">
        <v>3</v>
      </c>
      <c r="D20" s="4">
        <v>1</v>
      </c>
      <c r="E20" s="4">
        <v>1</v>
      </c>
      <c r="F20" s="4">
        <v>7.5</v>
      </c>
      <c r="G20" s="4">
        <v>37.5</v>
      </c>
      <c r="H20" s="4">
        <f t="shared" si="0"/>
        <v>-6</v>
      </c>
      <c r="I20" s="4">
        <f t="shared" si="1"/>
        <v>30</v>
      </c>
      <c r="J20" s="4">
        <v>2</v>
      </c>
      <c r="K20" s="4">
        <v>37.5</v>
      </c>
      <c r="L20" s="4">
        <v>37.5</v>
      </c>
      <c r="M20" s="4">
        <v>14019</v>
      </c>
      <c r="N20" s="4">
        <v>-1</v>
      </c>
      <c r="O20" s="4">
        <v>0</v>
      </c>
      <c r="P20" s="4">
        <v>-1</v>
      </c>
      <c r="Q20" s="4">
        <v>24019</v>
      </c>
    </row>
    <row r="21" spans="1:17" ht="11.25">
      <c r="A21" s="7">
        <v>20</v>
      </c>
      <c r="B21" s="4">
        <v>4005</v>
      </c>
      <c r="C21" s="4">
        <v>4</v>
      </c>
      <c r="D21" s="4">
        <v>2</v>
      </c>
      <c r="E21" s="4">
        <v>1</v>
      </c>
      <c r="F21" s="4">
        <v>15</v>
      </c>
      <c r="G21" s="4">
        <v>75</v>
      </c>
      <c r="H21" s="4">
        <f t="shared" si="0"/>
        <v>-12</v>
      </c>
      <c r="I21" s="4">
        <f t="shared" si="1"/>
        <v>60</v>
      </c>
      <c r="J21" s="4">
        <v>2</v>
      </c>
      <c r="K21" s="4">
        <v>75</v>
      </c>
      <c r="L21" s="4">
        <v>75</v>
      </c>
      <c r="M21" s="4">
        <v>14020</v>
      </c>
      <c r="N21" s="4">
        <v>-1</v>
      </c>
      <c r="O21" s="4">
        <v>0</v>
      </c>
      <c r="P21" s="4">
        <v>-1</v>
      </c>
      <c r="Q21" s="4">
        <v>24020</v>
      </c>
    </row>
    <row r="22" spans="1:17" ht="11.25">
      <c r="A22" s="7">
        <v>21</v>
      </c>
      <c r="B22" s="4">
        <v>4006</v>
      </c>
      <c r="C22" s="4">
        <v>1</v>
      </c>
      <c r="D22" s="4">
        <v>1</v>
      </c>
      <c r="E22" s="4">
        <v>0</v>
      </c>
      <c r="F22" s="4">
        <v>5</v>
      </c>
      <c r="G22" s="4">
        <v>25</v>
      </c>
      <c r="H22" s="4">
        <f t="shared" si="0"/>
        <v>-4</v>
      </c>
      <c r="I22" s="4">
        <f t="shared" si="1"/>
        <v>20</v>
      </c>
      <c r="J22" s="4">
        <v>2</v>
      </c>
      <c r="K22" s="4">
        <v>25</v>
      </c>
      <c r="L22" s="4">
        <v>25</v>
      </c>
      <c r="M22" s="4">
        <v>14021</v>
      </c>
      <c r="N22" s="4">
        <v>-1</v>
      </c>
      <c r="O22" s="4">
        <v>0</v>
      </c>
      <c r="P22" s="4">
        <v>-1</v>
      </c>
      <c r="Q22" s="4">
        <v>24021</v>
      </c>
    </row>
    <row r="23" spans="1:17" ht="11.25">
      <c r="A23" s="7">
        <v>22</v>
      </c>
      <c r="B23" s="4">
        <v>4006</v>
      </c>
      <c r="C23" s="4">
        <v>2</v>
      </c>
      <c r="D23" s="4">
        <v>2</v>
      </c>
      <c r="E23" s="4">
        <v>0</v>
      </c>
      <c r="F23" s="4">
        <v>10</v>
      </c>
      <c r="G23" s="4">
        <v>50</v>
      </c>
      <c r="H23" s="4">
        <f t="shared" si="0"/>
        <v>-8</v>
      </c>
      <c r="I23" s="4">
        <f t="shared" si="1"/>
        <v>40</v>
      </c>
      <c r="J23" s="4">
        <v>2</v>
      </c>
      <c r="K23" s="4">
        <v>50</v>
      </c>
      <c r="L23" s="4">
        <v>50</v>
      </c>
      <c r="M23" s="4">
        <v>14022</v>
      </c>
      <c r="N23" s="4">
        <v>-1</v>
      </c>
      <c r="O23" s="4">
        <v>0</v>
      </c>
      <c r="P23" s="4">
        <v>-1</v>
      </c>
      <c r="Q23" s="4">
        <v>24022</v>
      </c>
    </row>
    <row r="24" spans="1:17" ht="11.25">
      <c r="A24" s="7">
        <v>23</v>
      </c>
      <c r="B24" s="4">
        <v>4006</v>
      </c>
      <c r="C24" s="4">
        <v>3</v>
      </c>
      <c r="D24" s="4">
        <v>1</v>
      </c>
      <c r="E24" s="4">
        <v>1</v>
      </c>
      <c r="F24" s="4">
        <v>7.5</v>
      </c>
      <c r="G24" s="4">
        <v>37.5</v>
      </c>
      <c r="H24" s="4">
        <f t="shared" si="0"/>
        <v>-6</v>
      </c>
      <c r="I24" s="4">
        <f t="shared" si="1"/>
        <v>30</v>
      </c>
      <c r="J24" s="4">
        <v>2</v>
      </c>
      <c r="K24" s="4">
        <v>37.5</v>
      </c>
      <c r="L24" s="4">
        <v>37.5</v>
      </c>
      <c r="M24" s="4">
        <v>14023</v>
      </c>
      <c r="N24" s="4">
        <v>-1</v>
      </c>
      <c r="O24" s="4">
        <v>0</v>
      </c>
      <c r="P24" s="4">
        <v>-1</v>
      </c>
      <c r="Q24" s="4">
        <v>24023</v>
      </c>
    </row>
    <row r="25" spans="1:17" ht="11.25">
      <c r="A25" s="7">
        <v>24</v>
      </c>
      <c r="B25" s="4">
        <v>4006</v>
      </c>
      <c r="C25" s="4">
        <v>4</v>
      </c>
      <c r="D25" s="4">
        <v>2</v>
      </c>
      <c r="E25" s="4">
        <v>1</v>
      </c>
      <c r="F25" s="4">
        <v>15</v>
      </c>
      <c r="G25" s="4">
        <v>75</v>
      </c>
      <c r="H25" s="4">
        <f t="shared" si="0"/>
        <v>-12</v>
      </c>
      <c r="I25" s="4">
        <f t="shared" si="1"/>
        <v>60</v>
      </c>
      <c r="J25" s="4">
        <v>2</v>
      </c>
      <c r="K25" s="4">
        <v>75</v>
      </c>
      <c r="L25" s="4">
        <v>75</v>
      </c>
      <c r="M25" s="4">
        <v>14024</v>
      </c>
      <c r="N25" s="4">
        <v>-1</v>
      </c>
      <c r="O25" s="4">
        <v>0</v>
      </c>
      <c r="P25" s="4">
        <v>-1</v>
      </c>
      <c r="Q25" s="4">
        <v>24024</v>
      </c>
    </row>
    <row r="26" spans="1:17" ht="11.25">
      <c r="A26" s="7">
        <v>25</v>
      </c>
      <c r="B26" s="4">
        <v>4007</v>
      </c>
      <c r="C26" s="4">
        <v>1</v>
      </c>
      <c r="D26" s="4">
        <v>1</v>
      </c>
      <c r="E26" s="4">
        <v>0</v>
      </c>
      <c r="F26" s="4">
        <v>8</v>
      </c>
      <c r="G26" s="4">
        <v>35</v>
      </c>
      <c r="H26" s="4">
        <f t="shared" si="0"/>
        <v>-6.4</v>
      </c>
      <c r="I26" s="4">
        <f t="shared" si="1"/>
        <v>28</v>
      </c>
      <c r="J26" s="4">
        <v>3</v>
      </c>
      <c r="K26" s="4">
        <v>35</v>
      </c>
      <c r="L26" s="4">
        <v>35</v>
      </c>
      <c r="M26" s="4">
        <v>14025</v>
      </c>
      <c r="N26" s="4">
        <v>-1</v>
      </c>
      <c r="O26" s="4">
        <v>0</v>
      </c>
      <c r="P26" s="4">
        <v>-1</v>
      </c>
      <c r="Q26" s="4">
        <v>24025</v>
      </c>
    </row>
    <row r="27" spans="1:17" ht="11.25">
      <c r="A27" s="7">
        <v>26</v>
      </c>
      <c r="B27" s="4">
        <v>4007</v>
      </c>
      <c r="C27" s="4">
        <v>2</v>
      </c>
      <c r="D27" s="4">
        <v>2</v>
      </c>
      <c r="E27" s="4">
        <v>0</v>
      </c>
      <c r="F27" s="4">
        <v>16</v>
      </c>
      <c r="G27" s="4">
        <v>70</v>
      </c>
      <c r="H27" s="4">
        <f t="shared" si="0"/>
        <v>-12.8</v>
      </c>
      <c r="I27" s="4">
        <f t="shared" si="1"/>
        <v>56</v>
      </c>
      <c r="J27" s="4">
        <v>3</v>
      </c>
      <c r="K27" s="4">
        <v>70</v>
      </c>
      <c r="L27" s="4">
        <v>70</v>
      </c>
      <c r="M27" s="4">
        <v>14026</v>
      </c>
      <c r="N27" s="4">
        <v>-1</v>
      </c>
      <c r="O27" s="4">
        <v>0</v>
      </c>
      <c r="P27" s="4">
        <v>-1</v>
      </c>
      <c r="Q27" s="4">
        <v>24026</v>
      </c>
    </row>
    <row r="28" spans="1:17" ht="11.25">
      <c r="A28" s="7">
        <v>27</v>
      </c>
      <c r="B28" s="4">
        <v>4007</v>
      </c>
      <c r="C28" s="4">
        <v>3</v>
      </c>
      <c r="D28" s="4">
        <v>1</v>
      </c>
      <c r="E28" s="4">
        <v>1</v>
      </c>
      <c r="F28" s="4">
        <v>12</v>
      </c>
      <c r="G28" s="4">
        <v>50</v>
      </c>
      <c r="H28" s="4">
        <f t="shared" si="0"/>
        <v>-9.600000000000001</v>
      </c>
      <c r="I28" s="4">
        <f t="shared" si="1"/>
        <v>40</v>
      </c>
      <c r="J28" s="4">
        <v>3</v>
      </c>
      <c r="K28" s="4">
        <v>50</v>
      </c>
      <c r="L28" s="4">
        <v>50</v>
      </c>
      <c r="M28" s="4">
        <v>14027</v>
      </c>
      <c r="N28" s="4">
        <v>-1</v>
      </c>
      <c r="O28" s="4">
        <v>0</v>
      </c>
      <c r="P28" s="4">
        <v>-1</v>
      </c>
      <c r="Q28" s="4">
        <v>24027</v>
      </c>
    </row>
    <row r="29" spans="1:17" ht="11.25">
      <c r="A29" s="7">
        <v>28</v>
      </c>
      <c r="B29" s="4">
        <v>4007</v>
      </c>
      <c r="C29" s="4">
        <v>4</v>
      </c>
      <c r="D29" s="4">
        <v>2</v>
      </c>
      <c r="E29" s="4">
        <v>1</v>
      </c>
      <c r="F29" s="4">
        <v>25</v>
      </c>
      <c r="G29" s="4">
        <v>100</v>
      </c>
      <c r="H29" s="4">
        <f t="shared" si="0"/>
        <v>-20</v>
      </c>
      <c r="I29" s="4">
        <f t="shared" si="1"/>
        <v>80</v>
      </c>
      <c r="J29" s="4">
        <v>3</v>
      </c>
      <c r="K29" s="4">
        <v>100</v>
      </c>
      <c r="L29" s="4">
        <v>100</v>
      </c>
      <c r="M29" s="4">
        <v>14028</v>
      </c>
      <c r="N29" s="4">
        <v>-1</v>
      </c>
      <c r="O29" s="4">
        <v>0</v>
      </c>
      <c r="P29" s="4">
        <v>-1</v>
      </c>
      <c r="Q29" s="4">
        <v>24028</v>
      </c>
    </row>
    <row r="30" spans="1:17" ht="11.25">
      <c r="A30" s="7">
        <v>29</v>
      </c>
      <c r="B30" s="4">
        <v>4008</v>
      </c>
      <c r="C30" s="4">
        <v>1</v>
      </c>
      <c r="D30" s="4">
        <v>1</v>
      </c>
      <c r="E30" s="4">
        <v>0</v>
      </c>
      <c r="F30" s="4">
        <v>8</v>
      </c>
      <c r="G30" s="4">
        <v>35</v>
      </c>
      <c r="H30" s="4">
        <f t="shared" si="0"/>
        <v>-6.4</v>
      </c>
      <c r="I30" s="4">
        <f t="shared" si="1"/>
        <v>28</v>
      </c>
      <c r="J30" s="4">
        <v>3</v>
      </c>
      <c r="K30" s="4">
        <v>35</v>
      </c>
      <c r="L30" s="4">
        <v>35</v>
      </c>
      <c r="M30" s="4">
        <v>14029</v>
      </c>
      <c r="N30" s="4">
        <v>-1</v>
      </c>
      <c r="O30" s="4">
        <v>0</v>
      </c>
      <c r="P30" s="4">
        <v>-1</v>
      </c>
      <c r="Q30" s="4">
        <v>24029</v>
      </c>
    </row>
    <row r="31" spans="1:17" ht="11.25">
      <c r="A31" s="7">
        <v>30</v>
      </c>
      <c r="B31" s="4">
        <v>4008</v>
      </c>
      <c r="C31" s="4">
        <v>2</v>
      </c>
      <c r="D31" s="4">
        <v>2</v>
      </c>
      <c r="E31" s="4">
        <v>0</v>
      </c>
      <c r="F31" s="4">
        <v>16</v>
      </c>
      <c r="G31" s="4">
        <v>70</v>
      </c>
      <c r="H31" s="4">
        <f t="shared" si="0"/>
        <v>-12.8</v>
      </c>
      <c r="I31" s="4">
        <f t="shared" si="1"/>
        <v>56</v>
      </c>
      <c r="J31" s="4">
        <v>3</v>
      </c>
      <c r="K31" s="4">
        <v>70</v>
      </c>
      <c r="L31" s="4">
        <v>70</v>
      </c>
      <c r="M31" s="4">
        <v>14030</v>
      </c>
      <c r="N31" s="4">
        <v>-1</v>
      </c>
      <c r="O31" s="4">
        <v>0</v>
      </c>
      <c r="P31" s="4">
        <v>-1</v>
      </c>
      <c r="Q31" s="4">
        <v>24030</v>
      </c>
    </row>
    <row r="32" spans="1:17" ht="11.25">
      <c r="A32" s="7">
        <v>31</v>
      </c>
      <c r="B32" s="4">
        <v>4008</v>
      </c>
      <c r="C32" s="4">
        <v>3</v>
      </c>
      <c r="D32" s="4">
        <v>1</v>
      </c>
      <c r="E32" s="4">
        <v>1</v>
      </c>
      <c r="F32" s="4">
        <v>12</v>
      </c>
      <c r="G32" s="4">
        <v>50</v>
      </c>
      <c r="H32" s="4">
        <f t="shared" si="0"/>
        <v>-9.600000000000001</v>
      </c>
      <c r="I32" s="4">
        <f t="shared" si="1"/>
        <v>40</v>
      </c>
      <c r="J32" s="4">
        <v>3</v>
      </c>
      <c r="K32" s="4">
        <v>50</v>
      </c>
      <c r="L32" s="4">
        <v>50</v>
      </c>
      <c r="M32" s="4">
        <v>14031</v>
      </c>
      <c r="N32" s="4">
        <v>-1</v>
      </c>
      <c r="O32" s="4">
        <v>0</v>
      </c>
      <c r="P32" s="4">
        <v>-1</v>
      </c>
      <c r="Q32" s="4">
        <v>24031</v>
      </c>
    </row>
    <row r="33" spans="1:17" ht="11.25">
      <c r="A33" s="7">
        <v>32</v>
      </c>
      <c r="B33" s="4">
        <v>4008</v>
      </c>
      <c r="C33" s="4">
        <v>4</v>
      </c>
      <c r="D33" s="4">
        <v>2</v>
      </c>
      <c r="E33" s="4">
        <v>1</v>
      </c>
      <c r="F33" s="4">
        <v>25</v>
      </c>
      <c r="G33" s="4">
        <v>100</v>
      </c>
      <c r="H33" s="4">
        <f t="shared" si="0"/>
        <v>-20</v>
      </c>
      <c r="I33" s="4">
        <f t="shared" si="1"/>
        <v>80</v>
      </c>
      <c r="J33" s="4">
        <v>3</v>
      </c>
      <c r="K33" s="4">
        <v>100</v>
      </c>
      <c r="L33" s="4">
        <v>100</v>
      </c>
      <c r="M33" s="4">
        <v>14032</v>
      </c>
      <c r="N33" s="4">
        <v>-1</v>
      </c>
      <c r="O33" s="4">
        <v>0</v>
      </c>
      <c r="P33" s="4">
        <v>-1</v>
      </c>
      <c r="Q33" s="4">
        <v>24032</v>
      </c>
    </row>
    <row r="34" spans="1:17" ht="11.25">
      <c r="A34" s="7">
        <v>33</v>
      </c>
      <c r="B34" s="4">
        <v>4009</v>
      </c>
      <c r="C34" s="4">
        <v>1</v>
      </c>
      <c r="D34" s="4">
        <v>1</v>
      </c>
      <c r="E34" s="4">
        <v>0</v>
      </c>
      <c r="F34" s="4">
        <v>8</v>
      </c>
      <c r="G34" s="4">
        <v>35</v>
      </c>
      <c r="H34" s="4">
        <f t="shared" si="0"/>
        <v>-6.4</v>
      </c>
      <c r="I34" s="4">
        <f t="shared" si="1"/>
        <v>28</v>
      </c>
      <c r="J34" s="4">
        <v>3</v>
      </c>
      <c r="K34" s="4">
        <v>35</v>
      </c>
      <c r="L34" s="4">
        <v>35</v>
      </c>
      <c r="M34" s="4">
        <v>14033</v>
      </c>
      <c r="N34" s="4">
        <v>-1</v>
      </c>
      <c r="O34" s="4">
        <v>0</v>
      </c>
      <c r="P34" s="4">
        <v>-1</v>
      </c>
      <c r="Q34" s="4">
        <v>24033</v>
      </c>
    </row>
    <row r="35" spans="1:17" ht="11.25">
      <c r="A35" s="7">
        <v>34</v>
      </c>
      <c r="B35" s="4">
        <v>4009</v>
      </c>
      <c r="C35" s="4">
        <v>2</v>
      </c>
      <c r="D35" s="4">
        <v>2</v>
      </c>
      <c r="E35" s="4">
        <v>0</v>
      </c>
      <c r="F35" s="4">
        <v>16</v>
      </c>
      <c r="G35" s="4">
        <v>70</v>
      </c>
      <c r="H35" s="4">
        <f t="shared" si="0"/>
        <v>-12.8</v>
      </c>
      <c r="I35" s="4">
        <f t="shared" si="1"/>
        <v>56</v>
      </c>
      <c r="J35" s="4">
        <v>3</v>
      </c>
      <c r="K35" s="4">
        <v>70</v>
      </c>
      <c r="L35" s="4">
        <v>70</v>
      </c>
      <c r="M35" s="4">
        <v>14034</v>
      </c>
      <c r="N35" s="4">
        <v>-1</v>
      </c>
      <c r="O35" s="4">
        <v>0</v>
      </c>
      <c r="P35" s="4">
        <v>-1</v>
      </c>
      <c r="Q35" s="4">
        <v>24034</v>
      </c>
    </row>
    <row r="36" spans="1:17" ht="11.25">
      <c r="A36" s="7">
        <v>35</v>
      </c>
      <c r="B36" s="4">
        <v>4009</v>
      </c>
      <c r="C36" s="4">
        <v>3</v>
      </c>
      <c r="D36" s="4">
        <v>1</v>
      </c>
      <c r="E36" s="4">
        <v>1</v>
      </c>
      <c r="F36" s="4">
        <v>12</v>
      </c>
      <c r="G36" s="4">
        <v>50</v>
      </c>
      <c r="H36" s="4">
        <f t="shared" si="0"/>
        <v>-9.600000000000001</v>
      </c>
      <c r="I36" s="4">
        <f t="shared" si="1"/>
        <v>40</v>
      </c>
      <c r="J36" s="4">
        <v>3</v>
      </c>
      <c r="K36" s="4">
        <v>50</v>
      </c>
      <c r="L36" s="4">
        <v>50</v>
      </c>
      <c r="M36" s="4">
        <v>14035</v>
      </c>
      <c r="N36" s="4">
        <v>-1</v>
      </c>
      <c r="O36" s="4">
        <v>0</v>
      </c>
      <c r="P36" s="4">
        <v>-1</v>
      </c>
      <c r="Q36" s="4">
        <v>24035</v>
      </c>
    </row>
    <row r="37" spans="1:17" ht="11.25">
      <c r="A37" s="7">
        <v>36</v>
      </c>
      <c r="B37" s="4">
        <v>4009</v>
      </c>
      <c r="C37" s="4">
        <v>4</v>
      </c>
      <c r="D37" s="4">
        <v>2</v>
      </c>
      <c r="E37" s="4">
        <v>1</v>
      </c>
      <c r="F37" s="4">
        <v>25</v>
      </c>
      <c r="G37" s="4">
        <v>100</v>
      </c>
      <c r="H37" s="4">
        <f t="shared" si="0"/>
        <v>-20</v>
      </c>
      <c r="I37" s="4">
        <f t="shared" si="1"/>
        <v>80</v>
      </c>
      <c r="J37" s="4">
        <v>3</v>
      </c>
      <c r="K37" s="4">
        <v>100</v>
      </c>
      <c r="L37" s="4">
        <v>100</v>
      </c>
      <c r="M37" s="4">
        <v>14036</v>
      </c>
      <c r="N37" s="4">
        <v>-1</v>
      </c>
      <c r="O37" s="4">
        <v>0</v>
      </c>
      <c r="P37" s="4">
        <v>-1</v>
      </c>
      <c r="Q37" s="4">
        <v>24036</v>
      </c>
    </row>
    <row r="38" spans="1:17" ht="11.25">
      <c r="A38" s="7">
        <v>37</v>
      </c>
      <c r="B38" s="4">
        <v>4010</v>
      </c>
      <c r="C38" s="4">
        <v>1</v>
      </c>
      <c r="D38" s="4">
        <v>1</v>
      </c>
      <c r="E38" s="4">
        <v>0</v>
      </c>
      <c r="F38" s="4">
        <v>8</v>
      </c>
      <c r="G38" s="4">
        <v>35</v>
      </c>
      <c r="H38" s="4">
        <f>-F38*0.8</f>
        <v>-6.4</v>
      </c>
      <c r="I38" s="4">
        <f>G38*0.8</f>
        <v>28</v>
      </c>
      <c r="J38" s="4">
        <v>2</v>
      </c>
      <c r="K38" s="4">
        <v>35</v>
      </c>
      <c r="L38" s="4">
        <v>35</v>
      </c>
      <c r="M38" s="4">
        <v>14037</v>
      </c>
      <c r="N38" s="4">
        <v>-1</v>
      </c>
      <c r="O38" s="4">
        <v>0</v>
      </c>
      <c r="P38" s="4">
        <v>-1</v>
      </c>
      <c r="Q38" s="4">
        <v>24037</v>
      </c>
    </row>
    <row r="39" spans="1:17" ht="11.25">
      <c r="A39" s="7">
        <v>38</v>
      </c>
      <c r="B39" s="4">
        <v>4010</v>
      </c>
      <c r="C39" s="4">
        <v>2</v>
      </c>
      <c r="D39" s="4">
        <v>2</v>
      </c>
      <c r="E39" s="4">
        <v>0</v>
      </c>
      <c r="F39" s="4">
        <v>16</v>
      </c>
      <c r="G39" s="4">
        <v>70</v>
      </c>
      <c r="H39" s="4">
        <f>-F39*0.8</f>
        <v>-12.8</v>
      </c>
      <c r="I39" s="4">
        <f>G39*0.8</f>
        <v>56</v>
      </c>
      <c r="J39" s="4">
        <v>2</v>
      </c>
      <c r="K39" s="4">
        <v>70</v>
      </c>
      <c r="L39" s="4">
        <v>70</v>
      </c>
      <c r="M39" s="4">
        <v>14038</v>
      </c>
      <c r="N39" s="4">
        <v>-1</v>
      </c>
      <c r="O39" s="4">
        <v>0</v>
      </c>
      <c r="P39" s="4">
        <v>-1</v>
      </c>
      <c r="Q39" s="4">
        <v>24038</v>
      </c>
    </row>
    <row r="40" spans="1:17" ht="11.25">
      <c r="A40" s="7">
        <v>39</v>
      </c>
      <c r="B40" s="4">
        <v>4010</v>
      </c>
      <c r="C40" s="4">
        <v>3</v>
      </c>
      <c r="D40" s="4">
        <v>1</v>
      </c>
      <c r="E40" s="4">
        <v>1</v>
      </c>
      <c r="F40" s="4">
        <v>12</v>
      </c>
      <c r="G40" s="4">
        <v>50</v>
      </c>
      <c r="H40" s="4">
        <f>-F40*0.8</f>
        <v>-9.600000000000001</v>
      </c>
      <c r="I40" s="4">
        <f>G40*0.8</f>
        <v>40</v>
      </c>
      <c r="J40" s="4">
        <v>2</v>
      </c>
      <c r="K40" s="4">
        <v>50</v>
      </c>
      <c r="L40" s="4">
        <v>50</v>
      </c>
      <c r="M40" s="4">
        <v>14039</v>
      </c>
      <c r="N40" s="4">
        <v>-1</v>
      </c>
      <c r="O40" s="4">
        <v>0</v>
      </c>
      <c r="P40" s="4">
        <v>-1</v>
      </c>
      <c r="Q40" s="4">
        <v>24039</v>
      </c>
    </row>
    <row r="41" spans="1:17" ht="11.25">
      <c r="A41" s="7">
        <v>40</v>
      </c>
      <c r="B41" s="4">
        <v>4010</v>
      </c>
      <c r="C41" s="4">
        <v>4</v>
      </c>
      <c r="D41" s="4">
        <v>2</v>
      </c>
      <c r="E41" s="4">
        <v>1</v>
      </c>
      <c r="F41" s="4">
        <v>25</v>
      </c>
      <c r="G41" s="4">
        <v>100</v>
      </c>
      <c r="H41" s="4">
        <f>-F41*0.8</f>
        <v>-20</v>
      </c>
      <c r="I41" s="4">
        <f>G41*0.8</f>
        <v>80</v>
      </c>
      <c r="J41" s="4">
        <v>2</v>
      </c>
      <c r="K41" s="4">
        <v>100</v>
      </c>
      <c r="L41" s="4">
        <v>100</v>
      </c>
      <c r="M41" s="4">
        <v>14040</v>
      </c>
      <c r="N41" s="4">
        <v>-1</v>
      </c>
      <c r="O41" s="4">
        <v>0</v>
      </c>
      <c r="P41" s="4">
        <v>-1</v>
      </c>
      <c r="Q41" s="4">
        <v>24040</v>
      </c>
    </row>
    <row r="42" spans="1:17" ht="11.25">
      <c r="A42" s="7">
        <v>41</v>
      </c>
      <c r="B42" s="4">
        <v>4011</v>
      </c>
      <c r="C42" s="4">
        <v>1</v>
      </c>
      <c r="D42" s="4">
        <v>1</v>
      </c>
      <c r="E42" s="4">
        <v>0</v>
      </c>
      <c r="F42" s="4">
        <v>8</v>
      </c>
      <c r="G42" s="4">
        <v>35</v>
      </c>
      <c r="H42" s="4">
        <f>-F42*0.8</f>
        <v>-6.4</v>
      </c>
      <c r="I42" s="4">
        <f>G42*0.8</f>
        <v>28</v>
      </c>
      <c r="J42" s="4">
        <v>2</v>
      </c>
      <c r="K42" s="4">
        <v>35</v>
      </c>
      <c r="L42" s="4">
        <v>35</v>
      </c>
      <c r="M42" s="4">
        <v>14041</v>
      </c>
      <c r="N42" s="4">
        <v>-1</v>
      </c>
      <c r="O42" s="4">
        <v>0</v>
      </c>
      <c r="P42" s="4">
        <v>-1</v>
      </c>
      <c r="Q42" s="4">
        <v>24041</v>
      </c>
    </row>
    <row r="43" spans="1:17" ht="11.25">
      <c r="A43" s="7">
        <v>42</v>
      </c>
      <c r="B43" s="4">
        <v>4011</v>
      </c>
      <c r="C43" s="4">
        <v>2</v>
      </c>
      <c r="D43" s="4">
        <v>2</v>
      </c>
      <c r="E43" s="4">
        <v>0</v>
      </c>
      <c r="F43" s="4">
        <v>16</v>
      </c>
      <c r="G43" s="4">
        <v>70</v>
      </c>
      <c r="H43" s="4">
        <f aca="true" t="shared" si="2" ref="H43:H49">-F43*0.8</f>
        <v>-12.8</v>
      </c>
      <c r="I43" s="4">
        <f aca="true" t="shared" si="3" ref="I43:I49">G43*0.8</f>
        <v>56</v>
      </c>
      <c r="J43" s="4">
        <v>2</v>
      </c>
      <c r="K43" s="4">
        <v>70</v>
      </c>
      <c r="L43" s="4">
        <v>70</v>
      </c>
      <c r="M43" s="4">
        <v>14042</v>
      </c>
      <c r="N43" s="4">
        <v>-1</v>
      </c>
      <c r="O43" s="4">
        <v>0</v>
      </c>
      <c r="P43" s="4">
        <v>-1</v>
      </c>
      <c r="Q43" s="4">
        <v>24042</v>
      </c>
    </row>
    <row r="44" spans="1:17" ht="11.25">
      <c r="A44" s="7">
        <v>43</v>
      </c>
      <c r="B44" s="4">
        <v>4011</v>
      </c>
      <c r="C44" s="4">
        <v>3</v>
      </c>
      <c r="D44" s="4">
        <v>1</v>
      </c>
      <c r="E44" s="4">
        <v>1</v>
      </c>
      <c r="F44" s="4">
        <v>12</v>
      </c>
      <c r="G44" s="4">
        <v>50</v>
      </c>
      <c r="H44" s="4">
        <f t="shared" si="2"/>
        <v>-9.600000000000001</v>
      </c>
      <c r="I44" s="4">
        <f t="shared" si="3"/>
        <v>40</v>
      </c>
      <c r="J44" s="4">
        <v>2</v>
      </c>
      <c r="K44" s="4">
        <v>50</v>
      </c>
      <c r="L44" s="4">
        <v>50</v>
      </c>
      <c r="M44" s="4">
        <v>14043</v>
      </c>
      <c r="N44" s="4">
        <v>-1</v>
      </c>
      <c r="O44" s="4">
        <v>0</v>
      </c>
      <c r="P44" s="4">
        <v>-1</v>
      </c>
      <c r="Q44" s="4">
        <v>24043</v>
      </c>
    </row>
    <row r="45" spans="1:17" ht="11.25">
      <c r="A45" s="7">
        <v>44</v>
      </c>
      <c r="B45" s="4">
        <v>4011</v>
      </c>
      <c r="C45" s="4">
        <v>4</v>
      </c>
      <c r="D45" s="4">
        <v>2</v>
      </c>
      <c r="E45" s="4">
        <v>1</v>
      </c>
      <c r="F45" s="4">
        <v>25</v>
      </c>
      <c r="G45" s="4">
        <v>100</v>
      </c>
      <c r="H45" s="4">
        <f t="shared" si="2"/>
        <v>-20</v>
      </c>
      <c r="I45" s="4">
        <f t="shared" si="3"/>
        <v>80</v>
      </c>
      <c r="J45" s="4">
        <v>2</v>
      </c>
      <c r="K45" s="4">
        <v>100</v>
      </c>
      <c r="L45" s="4">
        <v>100</v>
      </c>
      <c r="M45" s="4">
        <v>14044</v>
      </c>
      <c r="N45" s="4">
        <v>-1</v>
      </c>
      <c r="O45" s="4">
        <v>0</v>
      </c>
      <c r="P45" s="4">
        <v>-1</v>
      </c>
      <c r="Q45" s="4">
        <v>24044</v>
      </c>
    </row>
    <row r="46" spans="1:17" ht="11.25">
      <c r="A46" s="7">
        <v>45</v>
      </c>
      <c r="B46" s="4">
        <v>4012</v>
      </c>
      <c r="C46" s="4">
        <v>1</v>
      </c>
      <c r="D46" s="4">
        <v>1</v>
      </c>
      <c r="E46" s="4">
        <v>0</v>
      </c>
      <c r="F46" s="4">
        <v>8</v>
      </c>
      <c r="G46" s="4">
        <v>35</v>
      </c>
      <c r="H46" s="4">
        <f t="shared" si="2"/>
        <v>-6.4</v>
      </c>
      <c r="I46" s="4">
        <f t="shared" si="3"/>
        <v>28</v>
      </c>
      <c r="J46" s="4">
        <v>4</v>
      </c>
      <c r="K46" s="4">
        <v>35</v>
      </c>
      <c r="L46" s="4">
        <v>35</v>
      </c>
      <c r="M46" s="4">
        <v>14045</v>
      </c>
      <c r="N46" s="4">
        <v>-1</v>
      </c>
      <c r="O46" s="4">
        <v>0</v>
      </c>
      <c r="P46" s="4">
        <v>-1</v>
      </c>
      <c r="Q46" s="4">
        <v>24045</v>
      </c>
    </row>
    <row r="47" spans="1:17" ht="11.25">
      <c r="A47" s="7">
        <v>46</v>
      </c>
      <c r="B47" s="4">
        <v>4012</v>
      </c>
      <c r="C47" s="4">
        <v>2</v>
      </c>
      <c r="D47" s="4">
        <v>2</v>
      </c>
      <c r="E47" s="4">
        <v>0</v>
      </c>
      <c r="F47" s="4">
        <v>16</v>
      </c>
      <c r="G47" s="4">
        <v>70</v>
      </c>
      <c r="H47" s="4">
        <f t="shared" si="2"/>
        <v>-12.8</v>
      </c>
      <c r="I47" s="4">
        <f t="shared" si="3"/>
        <v>56</v>
      </c>
      <c r="J47" s="4">
        <v>4</v>
      </c>
      <c r="K47" s="4">
        <v>70</v>
      </c>
      <c r="L47" s="4">
        <v>70</v>
      </c>
      <c r="M47" s="4">
        <v>14046</v>
      </c>
      <c r="N47" s="4">
        <v>-1</v>
      </c>
      <c r="O47" s="4">
        <v>0</v>
      </c>
      <c r="P47" s="4">
        <v>-1</v>
      </c>
      <c r="Q47" s="4">
        <v>24046</v>
      </c>
    </row>
    <row r="48" spans="1:17" ht="11.25">
      <c r="A48" s="7">
        <v>47</v>
      </c>
      <c r="B48" s="4">
        <v>4012</v>
      </c>
      <c r="C48" s="4">
        <v>3</v>
      </c>
      <c r="D48" s="4">
        <v>1</v>
      </c>
      <c r="E48" s="4">
        <v>1</v>
      </c>
      <c r="F48" s="4">
        <v>12</v>
      </c>
      <c r="G48" s="4">
        <v>50</v>
      </c>
      <c r="H48" s="4">
        <f t="shared" si="2"/>
        <v>-9.600000000000001</v>
      </c>
      <c r="I48" s="4">
        <f t="shared" si="3"/>
        <v>40</v>
      </c>
      <c r="J48" s="4">
        <v>4</v>
      </c>
      <c r="K48" s="4">
        <v>50</v>
      </c>
      <c r="L48" s="4">
        <v>50</v>
      </c>
      <c r="M48" s="4">
        <v>14047</v>
      </c>
      <c r="N48" s="4">
        <v>-1</v>
      </c>
      <c r="O48" s="4">
        <v>0</v>
      </c>
      <c r="P48" s="4">
        <v>-1</v>
      </c>
      <c r="Q48" s="4">
        <v>24047</v>
      </c>
    </row>
    <row r="49" spans="1:17" ht="11.25">
      <c r="A49" s="7">
        <v>48</v>
      </c>
      <c r="B49" s="4">
        <v>4012</v>
      </c>
      <c r="C49" s="4">
        <v>4</v>
      </c>
      <c r="D49" s="4">
        <v>2</v>
      </c>
      <c r="E49" s="4">
        <v>1</v>
      </c>
      <c r="F49" s="4">
        <v>25</v>
      </c>
      <c r="G49" s="4">
        <v>100</v>
      </c>
      <c r="H49" s="4">
        <f t="shared" si="2"/>
        <v>-20</v>
      </c>
      <c r="I49" s="4">
        <f t="shared" si="3"/>
        <v>80</v>
      </c>
      <c r="J49" s="4">
        <v>4</v>
      </c>
      <c r="K49" s="4">
        <v>100</v>
      </c>
      <c r="L49" s="4">
        <v>100</v>
      </c>
      <c r="M49" s="4">
        <v>14048</v>
      </c>
      <c r="N49" s="4">
        <v>-1</v>
      </c>
      <c r="O49" s="4">
        <v>0</v>
      </c>
      <c r="P49" s="4">
        <v>-1</v>
      </c>
      <c r="Q49" s="4">
        <v>24048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Lisias</cp:lastModifiedBy>
  <dcterms:created xsi:type="dcterms:W3CDTF">1996-10-14T23:33:28Z</dcterms:created>
  <dcterms:modified xsi:type="dcterms:W3CDTF">2007-04-06T21:18:50Z</dcterms:modified>
  <cp:category/>
  <cp:version/>
  <cp:contentType/>
  <cp:contentStatus/>
</cp:coreProperties>
</file>