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25" windowHeight="6720" tabRatio="599" firstSheet="17" activeTab="21"/>
  </bookViews>
  <sheets>
    <sheet name="Bus" sheetId="1" r:id="rId1"/>
    <sheet name="Load" sheetId="2" r:id="rId2"/>
    <sheet name="Generator" sheetId="3" r:id="rId3"/>
    <sheet name="Capacitor" sheetId="4" r:id="rId4"/>
    <sheet name="Branch" sheetId="5" r:id="rId5"/>
    <sheet name="Transformer" sheetId="6" r:id="rId6"/>
    <sheet name="BranchGroupDefinition" sheetId="7" r:id="rId7"/>
    <sheet name="GroupBranch" sheetId="8" r:id="rId8"/>
    <sheet name="Area" sheetId="9" r:id="rId9"/>
    <sheet name="Zone" sheetId="10" r:id="rId10"/>
    <sheet name="Owner" sheetId="11" r:id="rId11"/>
    <sheet name="ContingencyDef" sheetId="12" r:id="rId12"/>
    <sheet name="ContingencyAction" sheetId="13" r:id="rId13"/>
    <sheet name="ContingencySelection" sheetId="14" r:id="rId14"/>
    <sheet name="Curve Data" sheetId="15" r:id="rId15"/>
    <sheet name="Fossil Unit" sheetId="16" r:id="rId16"/>
    <sheet name="Combined Cycle Unit" sheetId="17" r:id="rId17"/>
    <sheet name="CC Unit Mode" sheetId="18" r:id="rId18"/>
    <sheet name="Hydro Unit" sheetId="19" r:id="rId19"/>
    <sheet name="Hydro Catchment" sheetId="20" r:id="rId20"/>
    <sheet name="Pump Storage Unit" sheetId="21" r:id="rId21"/>
    <sheet name="Unit Constrained Operation" sheetId="22" r:id="rId22"/>
    <sheet name="Unit Fuel Price Profile" sheetId="23" r:id="rId23"/>
    <sheet name="Unit Fuel Constraint" sheetId="24" r:id="rId24"/>
    <sheet name="Unit Emission Constraint" sheetId="25" r:id="rId25"/>
    <sheet name="Group Definition" sheetId="26" r:id="rId26"/>
    <sheet name="Group Unit" sheetId="27" r:id="rId27"/>
    <sheet name="Group Fuel Constraint" sheetId="28" r:id="rId28"/>
    <sheet name="Group Emission Constraint" sheetId="29" r:id="rId29"/>
    <sheet name="Fuel Feature" sheetId="30" r:id="rId30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(1 to 99999)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base volatge (DEAFULT: 0; kV)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magnitude (DEFAULT: 1; p.u.)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angle (DEFAULT: 1; degree)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conductance (DEAFULT: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susceptance (DEAFULT: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bus voltage magnitude. (DEFAULT: 0.85;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bus voltage magnitude. (DEFAULT: 1.15; p.u.)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10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
</t>
        </r>
      </text>
    </comment>
  </commentList>
</comments>
</file>

<file path=xl/comments11.xml><?xml version="1.0" encoding="utf-8"?>
<comments xmlns="http://schemas.openxmlformats.org/spreadsheetml/2006/main">
  <authors>
    <author>Zuyi Li</author>
    <author>Pradip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
</t>
        </r>
      </text>
    </comment>
    <comment ref="D1" authorId="1">
      <text>
        <r>
          <rPr>
            <b/>
            <sz val="8"/>
            <rFont val="Tahoma"/>
            <family val="0"/>
          </rPr>
          <t xml:space="preserve">HD:
</t>
        </r>
        <r>
          <rPr>
            <sz val="8"/>
            <rFont val="Tahoma"/>
            <family val="2"/>
          </rPr>
          <t>Owner Type</t>
        </r>
      </text>
    </comment>
  </commentList>
</comments>
</file>

<file path=xl/comments12.xml><?xml version="1.0" encoding="utf-8"?>
<comments xmlns="http://schemas.openxmlformats.org/spreadsheetml/2006/main">
  <authors>
    <author>Zuyi Li</author>
  </authors>
  <commentList>
    <comment ref="C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name</t>
        </r>
      </text>
    </comment>
    <comment ref="B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ID</t>
        </r>
      </text>
    </comment>
    <comment ref="D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Type
1: Line 
2: Generator
3: Load
4: Mix</t>
        </r>
      </text>
    </comment>
  </commentList>
</comments>
</file>

<file path=xl/comments13.xml><?xml version="1.0" encoding="utf-8"?>
<comments xmlns="http://schemas.openxmlformats.org/spreadsheetml/2006/main">
  <authors>
    <author>Zuyi Li</author>
  </authors>
  <commentList>
    <comment ref="E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From bus number
(for generator contingency, bus number of generator)</t>
        </r>
      </text>
    </comment>
    <comment ref="F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To bus number</t>
        </r>
      </text>
    </comment>
    <comment ref="G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Circuit ID or Generator ID</t>
        </r>
      </text>
    </comment>
    <comment ref="B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ID
(corresponding to CtgcID in "ContingencyDef")</t>
        </r>
      </text>
    </comment>
    <comment ref="C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Action
(DEFAULT: 1)
1: Trip
2: Close
3: Move</t>
        </r>
      </text>
    </comment>
    <comment ref="H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Percentage of load shift
(DEFAULT: 100)</t>
        </r>
      </text>
    </comment>
    <comment ref="D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Type
1: Line 
2: Generator
3: Load</t>
        </r>
      </text>
    </comment>
  </commentList>
</comments>
</file>

<file path=xl/comments14.xml><?xml version="1.0" encoding="utf-8"?>
<comments xmlns="http://schemas.openxmlformats.org/spreadsheetml/2006/main">
  <authors>
    <author>MS</author>
    <author>Zuyi Li</author>
  </authors>
  <commentList>
    <comment ref="C1" authorId="0">
      <text>
        <r>
          <rPr>
            <b/>
            <sz val="8"/>
            <rFont val="Tahoma"/>
            <family val="0"/>
          </rPr>
          <t>MS:</t>
        </r>
        <r>
          <rPr>
            <sz val="8"/>
            <rFont val="Tahoma"/>
            <family val="0"/>
          </rPr>
          <t xml:space="preserve">
Contingency Category
1: corrective contingency  
2: preventive contingency </t>
        </r>
      </text>
    </comment>
    <comment ref="B1" authorId="1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Contingency ID
(corresponding to CtgcID in "ContingencyDef")</t>
        </r>
      </text>
    </comment>
    <comment ref="D1" authorId="0">
      <text>
        <r>
          <rPr>
            <b/>
            <sz val="8"/>
            <rFont val="Tahoma"/>
            <family val="0"/>
          </rPr>
          <t>MS:</t>
        </r>
        <r>
          <rPr>
            <sz val="8"/>
            <rFont val="Tahoma"/>
            <family val="0"/>
          </rPr>
          <t xml:space="preserve">
Contingency Curve
</t>
        </r>
      </text>
    </comment>
  </commentList>
</comments>
</file>

<file path=xl/comments15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First data for a point in a curve.
For type "Series", Data 1 is the serial number
For type "PWLINEAR" and "PWQUADRATIC", Data 1 is the x value
For type "Step", Data 1 is the "From" data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Second data for a point in a curve.
For type "Series", Data 2 is the y value
For type "PWLINEAR" and "PWQUADRATIC", Data 2 is the y value
For type "Step", Data 2 is the "To" data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Third data for a point in a curve.
For type "Step", Data 3 is the y value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Reserved for future use</t>
        </r>
      </text>
    </commen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</t>
        </r>
      </text>
    </comment>
  </commentList>
</comments>
</file>

<file path=xl/comments16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"T": fossil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quick start capability (MW)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sustained ramping rate (MW/min)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minutes for MSR (integer, 10)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curve index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incremental heat rate curve index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of the first point in incremental heat rate curve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type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price ($/MBtu)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curve index (MBtu consumption as a function of startup hours)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type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 down fuel price ($/MBtu)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curve index (MBtu consumption as a function of shutdown hours)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curve index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startup curve index (a function of startup hours)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shutdown curve index (a function of shutdown hours)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curve index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startup curve index (a function of startup hours)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shutdown curve index (a function of shutdown hours)</t>
        </r>
      </text>
    </comment>
  </commentList>
</comments>
</file>

<file path=xl/comments17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"CC": combined cycle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quick start capability (MW)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sustained ramping rate (MW/min)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minutes for MSR (integer, 10)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mode (0 stands for OFF)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(hours, non-negative)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modes  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CT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ST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startup fuel type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startup fuel price ($/MBtu)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startup fuel curve index (MBtu as a function of startup hours)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shutdown fuel price ($/MBtu)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shutdown fuel type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shutdown fuel curve index (MBtu as a function of shutdown hours)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SO2 emission startup curve index (a function of startup hours)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SO2 emission shutdown curve index (a function of shutdown hours)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NOx emission startup curve index (a function of startup hours)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NOx emission shutdown curve index (a function of shutdown hours)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startup fuel type</t>
        </r>
      </text>
    </comment>
    <comment ref="A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startup fuel price ($/MBtu)</t>
        </r>
      </text>
    </comment>
    <comment ref="A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startup fuel curve index (MBtu as a function of startup hours)</t>
        </r>
      </text>
    </comment>
    <comment ref="A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shutdown fuel type</t>
        </r>
      </text>
    </comment>
    <comment ref="A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shutdown fuel price ($/MBtu)</t>
        </r>
      </text>
    </comment>
    <comment ref="A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shutdown fuel curve index (MBtu as a function of shutdown hours)</t>
        </r>
      </text>
    </comment>
    <comment ref="A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SO2 emission startup curve index (a function of startup hours)</t>
        </r>
      </text>
    </comment>
    <comment ref="A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SO2 emission shutdown curve index (a function of shutdown hours)</t>
        </r>
      </text>
    </comment>
    <comment ref="A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NOx emission startup curve index (a function of startup hours)</t>
        </r>
      </text>
    </comment>
    <comment ref="A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NOx emission shutdown curve index (a function of shutdown hours)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</commentList>
</comments>
</file>

<file path=xl/comments18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mode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which unit this mode belongs to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mode no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CT in this mode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ST in this mode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capacity of this mode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capacity of this mode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capacity of this mode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capacity of this mode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of this mode (hour)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curve index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incremental heat rate curve index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of the first point in incremental heat rate curve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curve of this mode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curve of this mode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 of this mode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of this mode (MW/hour) </t>
        </r>
      </text>
    </comment>
  </commentList>
</comments>
</file>

<file path=xl/comments19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"H": hydro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 up cost curve index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 down cost curve index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natural inflow (Hm3/h)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spillage (Hm3/h)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water discharge (Hm3/h)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water discharge (Hm3/h)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reservoir volume level (Hm3)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terminal reservoir volume level (Hm3)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reservoir volume (Hm3)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reservoir volume (Hm3)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iteration number for UC (default: 1000)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relative duality gap for UC (default: 0.01)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display increment for UC (default: 5)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adjustment step in the positive direction (default: 0.01)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adjustment step in the negative direction (default: 0.002)</t>
        </r>
      </text>
    </comment>
    <comment ref="AC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Head efficiency curve as a function of reservior volume (default -1)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Name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ID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status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MW load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MVAR load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20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hydro link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catchment index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upstream 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downstream unit index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discharge delay time (hour) of upstream unit</t>
        </r>
      </text>
    </comment>
  </commentList>
</comments>
</file>

<file path=xl/comments21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"PS": pump-storage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state (0: idle, 1: generating, -1: pumping)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(hours, nonnegative)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generation discharge lower limit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generation discharge upper limit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pumping discharge lower limit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pumping discharge upper limit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upstream reservoir volume level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terminal upstream reservoir volume level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upstream reservoir volume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upstream reservoir volume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downstream reservoir volume level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terminal downstream reservoir volume level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downstream reservoir volume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downstream reservoir volume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 (generation mode)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 (pumping mode)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cost curve index (generation mode)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cost curve index (generation mode)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cost curve index (pumping mode)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cost curve index (pumping mode)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transition cost curve index from generating mode to pumping mode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transition cost curve from pumping mode to generating mode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operating time in generation mode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operating time in pumping mode</t>
        </r>
      </text>
    </comment>
    <comment ref="A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iteration number for UC (default: 1000)</t>
        </r>
      </text>
    </comment>
    <comment ref="A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relative duality gap for UC (default: 0.01)</t>
        </r>
      </text>
    </comment>
    <comment ref="A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display increment for UC (default: 5)</t>
        </r>
      </text>
    </comment>
    <comment ref="A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adjustment step in the positive direction (default: 0.01)</t>
        </r>
      </text>
    </comment>
    <comment ref="A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adjustment step in the negative direction (default: 0.002)</t>
        </r>
      </text>
    </comment>
    <comment ref="AO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Generation head efficiency curve as a function of upstream reservior volume (default -1)</t>
        </r>
      </text>
    </comment>
    <comment ref="AP1" authorId="0">
      <text>
        <r>
          <rPr>
            <b/>
            <sz val="8"/>
            <rFont val="Tahoma"/>
            <family val="0"/>
          </rPr>
          <t>Zuyi Li:</t>
        </r>
        <r>
          <rPr>
            <sz val="8"/>
            <rFont val="Tahoma"/>
            <family val="0"/>
          </rPr>
          <t xml:space="preserve">
Pumping head efficiency curve as a function of upstream reservior volume (default -1)</t>
        </r>
      </text>
    </comment>
  </commentList>
</comments>
</file>

<file path=xl/comments22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constrained operation status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constrained operation curve index</t>
        </r>
      </text>
    </comment>
  </commentList>
</comments>
</file>

<file path=xl/comments23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fuel price profile (fuel price may be different at different hours)</t>
        </r>
      </text>
    </comment>
  </commentList>
</comments>
</file>

<file path=xl/comments24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constraint type (See "Global Deinition")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right hand side value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left hand side value</t>
        </r>
      </text>
    </comment>
  </commentList>
</comments>
</file>

<file path=xl/comments25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Emission type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constraint type (See "Global Deinition")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left hand side value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right hand side value</t>
        </r>
      </text>
    </comment>
  </commentList>
</comments>
</file>

<file path=xl/comments26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Group index
0 is always for system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Group name</t>
        </r>
      </text>
    </comment>
  </commentList>
</comments>
</file>

<file path=xl/comments27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Group index</t>
        </r>
      </text>
    </comment>
  </commentList>
</comments>
</file>

<file path=xl/comments28.xml><?xml version="1.0" encoding="utf-8"?>
<comments xmlns="http://schemas.openxmlformats.org/spreadsheetml/2006/main">
  <authors>
    <author>Zuyi Li</author>
  </authors>
  <commentLis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constraint type (See "Global Deinition")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right hand side value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left hand side value</t>
        </r>
      </text>
    </commen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group index</t>
        </r>
      </text>
    </comment>
  </commentList>
</comments>
</file>

<file path=xl/comments29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group index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emission type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constraint type (See "Global Deinition")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right hand side value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left hand side value</t>
        </r>
      </text>
    </comment>
  </commentList>
</comments>
</file>

<file path=xl/comments3.xml><?xml version="1.0" encoding="utf-8"?>
<comments xmlns="http://schemas.openxmlformats.org/spreadsheetml/2006/main">
  <authors>
    <author>Zuyi Li</author>
    <author>MS</author>
    <author>fuyong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W1" authorId="1">
      <text>
        <r>
          <rPr>
            <b/>
            <sz val="8"/>
            <rFont val="Tahoma"/>
            <family val="0"/>
          </rPr>
          <t>MS:</t>
        </r>
        <r>
          <rPr>
            <sz val="8"/>
            <rFont val="Tahoma"/>
            <family val="0"/>
          </rPr>
          <t xml:space="preserve">
Heat rate curve
HR=A+B*P+C*P*P</t>
        </r>
      </text>
    </comment>
    <comment ref="X1" authorId="1">
      <text>
        <r>
          <rPr>
            <b/>
            <sz val="8"/>
            <rFont val="Tahoma"/>
            <family val="0"/>
          </rPr>
          <t>MS:</t>
        </r>
        <r>
          <rPr>
            <sz val="8"/>
            <rFont val="Tahoma"/>
            <family val="0"/>
          </rPr>
          <t xml:space="preserve">
Heat rate curve
HR=A+B*P+C*P*P</t>
        </r>
      </text>
    </comment>
    <comment ref="Y1" authorId="1">
      <text>
        <r>
          <rPr>
            <b/>
            <sz val="8"/>
            <rFont val="Tahoma"/>
            <family val="0"/>
          </rPr>
          <t>MS:</t>
        </r>
        <r>
          <rPr>
            <sz val="8"/>
            <rFont val="Tahoma"/>
            <family val="0"/>
          </rPr>
          <t xml:space="preserve">
Heat rate curve
HR=A+B*P+C*P*P</t>
        </r>
      </text>
    </comment>
    <comment ref="AA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average heat rate (Mbtu/MWh)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($/KW/Year)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Operation cost ($/MWh)</t>
        </r>
      </text>
    </comment>
    <comment ref="Z1" authorId="1">
      <text>
        <r>
          <rPr>
            <b/>
            <sz val="8"/>
            <rFont val="Tahoma"/>
            <family val="0"/>
          </rPr>
          <t>MS:</t>
        </r>
        <r>
          <rPr>
            <sz val="8"/>
            <rFont val="Tahoma"/>
            <family val="0"/>
          </rPr>
          <t xml:space="preserve">
Startup cost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Forced outage rate</t>
        </r>
      </text>
    </comment>
    <comment ref="AJ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emission coefficience A</t>
        </r>
      </text>
    </comment>
    <comment ref="AK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emission coefficience B
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  <comment ref="AE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weekly fuel limit (Mbtu)</t>
        </r>
      </text>
    </comment>
    <comment ref="AG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emission coefficience A</t>
        </r>
      </text>
    </comment>
    <comment ref="AH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emission coefficience B
</t>
        </r>
      </text>
    </comment>
    <comment ref="AI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emission coefficience C</t>
        </r>
      </text>
    </comment>
    <comment ref="AF1" authorId="2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emission limit for generator</t>
        </r>
      </text>
    </comment>
  </commentList>
</comments>
</file>

<file path=xl/comments30.xml><?xml version="1.0" encoding="utf-8"?>
<comments xmlns="http://schemas.openxmlformats.org/spreadsheetml/2006/main">
  <authors>
    <author>fuyong</author>
  </authors>
  <commentList>
    <comment ref="A1" authorId="0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Fuel Type</t>
        </r>
      </text>
    </comment>
    <comment ref="B1" authorId="0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fuel conversion factor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fuyong:
Mbtu to SO2
</t>
        </r>
      </text>
    </comment>
    <comment ref="D1" authorId="0">
      <text>
        <r>
          <rPr>
            <b/>
            <sz val="8"/>
            <rFont val="Tahoma"/>
            <family val="0"/>
          </rPr>
          <t>fuyong:</t>
        </r>
        <r>
          <rPr>
            <sz val="8"/>
            <rFont val="Tahoma"/>
            <family val="0"/>
          </rPr>
          <t xml:space="preserve">
Mbtu to NOx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Name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ID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status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capacitor (DEFAULT: 0; MVAR)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shunt capacitor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shunt capacitor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Status (DEFAULT: 1) 0: out-of-service; 1: in-service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Resistance (DEAFULT: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Reactance (DEAFULT: must input; p.u.)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Total branch charging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B (DEFAULT: 0; MVA)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C (DEFAULT: 0; MVA)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from bus side (DEFAULT: 0; p.u.)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from bus side (DEFAULT: 0; p.u.)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to bus side (DEFAULT: 0; p.u.)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to bus side (DEFAULT: 0; p.u.)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length (mile) (DEFAULT: 0)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A (DEFAULT: 0; MVA)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Transmission usage charge ($/MW/mile)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($/KW/Year)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Outage Rate
(1/Year)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Outage Duration
(Hour/Year)</t>
        </r>
      </text>
    </comment>
    <comment ref="AA1" authorId="0">
      <text>
        <r>
          <rPr>
            <b/>
            <sz val="8"/>
            <rFont val="Tahoma"/>
            <family val="2"/>
          </rPr>
          <t>HD:</t>
        </r>
        <r>
          <rPr>
            <sz val="8"/>
            <rFont val="Tahoma"/>
            <family val="2"/>
          </rPr>
          <t xml:space="preserve">
Forced Outage Rate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Transformer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Transformer type (DEFAULT: 1)
 0 - Transmission line
 1 - Fixed tap and angle
 2 - Variable tap for voltage control (TCUL, LTC)
 3 - Variable tap (turns ratio) for MVAR control
 4 - Variable phase angle for MW control (phase shifter)
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transformer off-nominal turns ratio (DEFAULT: 0.51; p.u.)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transformer off-nominal turns ratio (DEFAULT: 1.50;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transformer phase shift angle (DEFAULT: -30; degree)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transformer phase shift angle (DEFAULT:  30; degree)</t>
        </r>
      </text>
    </comment>
  </commentList>
</comments>
</file>

<file path=xl/comments7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group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group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A (DEFAULT: 0; MVA)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B (DEFAULT: 0; MVA)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C (DEFAULT: 0; MVA)</t>
        </r>
      </text>
    </comment>
  </commentList>
</comments>
</file>

<file path=xl/comments8.xml><?xml version="1.0" encoding="utf-8"?>
<comments xmlns="http://schemas.openxmlformats.org/spreadsheetml/2006/main">
  <authors>
    <author>Zuyi Li</author>
  </authors>
  <commentLis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Group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</commentList>
</comments>
</file>

<file path=xl/comments9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
</t>
        </r>
      </text>
    </comment>
  </commentList>
</comments>
</file>

<file path=xl/sharedStrings.xml><?xml version="1.0" encoding="utf-8"?>
<sst xmlns="http://schemas.openxmlformats.org/spreadsheetml/2006/main" count="1936" uniqueCount="1091">
  <si>
    <t>Name</t>
  </si>
  <si>
    <t>GL</t>
  </si>
  <si>
    <t>BL</t>
  </si>
  <si>
    <t>VM</t>
  </si>
  <si>
    <t>VA</t>
  </si>
  <si>
    <t>BUS1</t>
  </si>
  <si>
    <t>BUS2</t>
  </si>
  <si>
    <t>BUS3</t>
  </si>
  <si>
    <t>BUS4</t>
  </si>
  <si>
    <t>BUS5</t>
  </si>
  <si>
    <t>BUS6</t>
  </si>
  <si>
    <t>I</t>
  </si>
  <si>
    <t>J</t>
  </si>
  <si>
    <t>R</t>
  </si>
  <si>
    <t>X</t>
  </si>
  <si>
    <t>B</t>
  </si>
  <si>
    <t>RATEA</t>
  </si>
  <si>
    <t>RATEB</t>
  </si>
  <si>
    <t>RATEC</t>
  </si>
  <si>
    <t>GI</t>
  </si>
  <si>
    <t>BI</t>
  </si>
  <si>
    <t>GJ</t>
  </si>
  <si>
    <t>BJ</t>
  </si>
  <si>
    <t>BR1</t>
  </si>
  <si>
    <t>BR2</t>
  </si>
  <si>
    <t>BR3</t>
  </si>
  <si>
    <t>BR4</t>
  </si>
  <si>
    <t>BR5</t>
  </si>
  <si>
    <t>BR6</t>
  </si>
  <si>
    <t>BR7</t>
  </si>
  <si>
    <t>P</t>
  </si>
  <si>
    <t>Q</t>
  </si>
  <si>
    <t>TF1</t>
  </si>
  <si>
    <t>TF2</t>
  </si>
  <si>
    <t>TF3</t>
  </si>
  <si>
    <t>Index</t>
  </si>
  <si>
    <t>Status</t>
  </si>
  <si>
    <t>BusNo</t>
  </si>
  <si>
    <t>BaseKV</t>
  </si>
  <si>
    <t>Area</t>
  </si>
  <si>
    <t>Zone</t>
  </si>
  <si>
    <t>Owner</t>
  </si>
  <si>
    <t>VM_Min</t>
  </si>
  <si>
    <t>VM_Max</t>
  </si>
  <si>
    <t>No</t>
  </si>
  <si>
    <t>Type</t>
  </si>
  <si>
    <t>Load1</t>
  </si>
  <si>
    <t>Load2</t>
  </si>
  <si>
    <t>Load3</t>
  </si>
  <si>
    <t>ID</t>
  </si>
  <si>
    <t>PL</t>
  </si>
  <si>
    <t>QL</t>
  </si>
  <si>
    <t>Pmax</t>
  </si>
  <si>
    <t>Pmin</t>
  </si>
  <si>
    <t>Qmax</t>
  </si>
  <si>
    <t>Qmin</t>
  </si>
  <si>
    <t>CID</t>
  </si>
  <si>
    <t>Length</t>
  </si>
  <si>
    <t>Tap</t>
  </si>
  <si>
    <t>Angle</t>
  </si>
  <si>
    <t>TapMin</t>
  </si>
  <si>
    <t>TapMax</t>
  </si>
  <si>
    <t>AngleMin</t>
  </si>
  <si>
    <t>AngleMax</t>
  </si>
  <si>
    <t>TG1</t>
  </si>
  <si>
    <t>TG2</t>
  </si>
  <si>
    <t>TG3</t>
  </si>
  <si>
    <t>QC</t>
  </si>
  <si>
    <t>QC_min</t>
  </si>
  <si>
    <t>QC_max</t>
  </si>
  <si>
    <t>AreaNo</t>
  </si>
  <si>
    <t>ZoneNo</t>
  </si>
  <si>
    <t>OwnerNo</t>
  </si>
  <si>
    <t>1</t>
  </si>
  <si>
    <t>Usage Charge</t>
  </si>
  <si>
    <t>Owner</t>
  </si>
  <si>
    <t>Owner</t>
  </si>
  <si>
    <t>CtgcID</t>
  </si>
  <si>
    <t>CtgcType</t>
  </si>
  <si>
    <t>Action</t>
  </si>
  <si>
    <t>CtgcCategory</t>
  </si>
  <si>
    <t>Percentage</t>
  </si>
  <si>
    <t>HRC_A</t>
  </si>
  <si>
    <t>HRC_B</t>
  </si>
  <si>
    <t>HRC_C</t>
  </si>
  <si>
    <t>HR_Average</t>
  </si>
  <si>
    <t>Cost_Maint</t>
  </si>
  <si>
    <t>Cost_Op</t>
  </si>
  <si>
    <t>Cost_Startup</t>
  </si>
  <si>
    <t>FOR</t>
  </si>
  <si>
    <t>EMSCOEF_Nox</t>
  </si>
  <si>
    <t>EMSCOEF_SO2</t>
  </si>
  <si>
    <t>OutageRate</t>
  </si>
  <si>
    <t>OutageDuration</t>
  </si>
  <si>
    <t>FuelType</t>
  </si>
  <si>
    <t>CovFactor</t>
  </si>
  <si>
    <t>MbtuSO2</t>
  </si>
  <si>
    <t>MbtuNOx</t>
  </si>
  <si>
    <t>Unit Type</t>
  </si>
  <si>
    <t>Unit Index</t>
  </si>
  <si>
    <t>Fuel Type</t>
  </si>
  <si>
    <t>Constraint Type</t>
  </si>
  <si>
    <t>rhs</t>
  </si>
  <si>
    <t>lhs</t>
  </si>
  <si>
    <t>T</t>
  </si>
  <si>
    <t>Gas</t>
  </si>
  <si>
    <t>Coal</t>
  </si>
  <si>
    <t>Oil</t>
  </si>
  <si>
    <t>CC</t>
  </si>
  <si>
    <t>Emission Type</t>
  </si>
  <si>
    <t>Nox</t>
  </si>
  <si>
    <t>Group Index</t>
  </si>
  <si>
    <t>Constrained Operation Status</t>
  </si>
  <si>
    <t>MUSTON1</t>
  </si>
  <si>
    <t>H</t>
  </si>
  <si>
    <t>PS</t>
  </si>
  <si>
    <t>Curve Index</t>
  </si>
  <si>
    <t>Data 1</t>
  </si>
  <si>
    <t>Data 2</t>
  </si>
  <si>
    <t>Data 3</t>
  </si>
  <si>
    <t>Data 4</t>
  </si>
  <si>
    <t>Unit Name</t>
  </si>
  <si>
    <t>Unit ID</t>
  </si>
  <si>
    <t>Bus No</t>
  </si>
  <si>
    <t>Min ON</t>
  </si>
  <si>
    <t>Min OFF</t>
  </si>
  <si>
    <t>Ramp Up</t>
  </si>
  <si>
    <t>Ramp Down</t>
  </si>
  <si>
    <t>Quick Start Capability</t>
  </si>
  <si>
    <t>MSR</t>
  </si>
  <si>
    <t>nMSR</t>
  </si>
  <si>
    <t>IniT</t>
  </si>
  <si>
    <t>IniMW</t>
  </si>
  <si>
    <t>Fuel Price</t>
  </si>
  <si>
    <t>HR Curve</t>
  </si>
  <si>
    <t>IHR Curve</t>
  </si>
  <si>
    <t>HR_1st</t>
  </si>
  <si>
    <t>Startup Fuel Type</t>
  </si>
  <si>
    <t>Startup Fuel Price</t>
  </si>
  <si>
    <t>Startup Fuel Curve</t>
  </si>
  <si>
    <t>Shutdown Fuel Type</t>
  </si>
  <si>
    <t>Shutdown Fuel Price</t>
  </si>
  <si>
    <t>Shutdown Fuel Curve</t>
  </si>
  <si>
    <t>SO2 Curve</t>
  </si>
  <si>
    <t>Startup SO2 Curve</t>
  </si>
  <si>
    <t>Shutdown SO2 Curve</t>
  </si>
  <si>
    <t>Nox Curve</t>
  </si>
  <si>
    <t>Startup Nox Curve</t>
  </si>
  <si>
    <t>Shutdown Nox Curve</t>
  </si>
  <si>
    <t>Ini Mode No</t>
  </si>
  <si>
    <t>Mode Num</t>
  </si>
  <si>
    <t>CT Num</t>
  </si>
  <si>
    <t>ST Num</t>
  </si>
  <si>
    <t>CT Startup Fuel Type</t>
  </si>
  <si>
    <t>CT Startup Fuel Price</t>
  </si>
  <si>
    <t>CT Startup Fuel Curve</t>
  </si>
  <si>
    <t>CT Shutdown Fuel Type</t>
  </si>
  <si>
    <t>CT Shutdown Fuel Price</t>
  </si>
  <si>
    <t>CT Shutdown Fuel Curve</t>
  </si>
  <si>
    <t>CT Startup SO2 Curve</t>
  </si>
  <si>
    <t>CT Shutdown SO2 Curve</t>
  </si>
  <si>
    <t>CT Startup Nox Curve</t>
  </si>
  <si>
    <t>CT Shutdown Nox Curve</t>
  </si>
  <si>
    <t>ST Startup Fuel Type</t>
  </si>
  <si>
    <t>ST Startup Fuel Price</t>
  </si>
  <si>
    <t>ST Startup Fuel Curve</t>
  </si>
  <si>
    <t>ST Shutdown Fuel Type</t>
  </si>
  <si>
    <t>ST Shutdown Fuel Price</t>
  </si>
  <si>
    <t>ST Shutdown Fuel Curve</t>
  </si>
  <si>
    <t>ST Startup SO2 Curve</t>
  </si>
  <si>
    <t>ST Shutdown SO2 Curve</t>
  </si>
  <si>
    <t>ST Startup Nox Curve</t>
  </si>
  <si>
    <t>ST Shutdown Nox Curve</t>
  </si>
  <si>
    <t>Mode Index</t>
  </si>
  <si>
    <t>Mode No</t>
  </si>
  <si>
    <t>Water Power Conversion Curve</t>
  </si>
  <si>
    <t>Startup Cost Curve</t>
  </si>
  <si>
    <t>Shutdown Cost Curve</t>
  </si>
  <si>
    <t>Natural Inflow</t>
  </si>
  <si>
    <t>Spillage</t>
  </si>
  <si>
    <t>Lower Limit Discharge</t>
  </si>
  <si>
    <t>Upper Limit Discharge</t>
  </si>
  <si>
    <t>Initial Reservoir Volume</t>
  </si>
  <si>
    <t>Terminal Reservoir Volume</t>
  </si>
  <si>
    <t>Lower Limit Reservoir Volume</t>
  </si>
  <si>
    <t>Upper Limit Reservoir Volume</t>
  </si>
  <si>
    <t>UC_Maxiter</t>
  </si>
  <si>
    <t>UC_RDG</t>
  </si>
  <si>
    <t>UC_DisplayIncrement</t>
  </si>
  <si>
    <t>UC_STEPp</t>
  </si>
  <si>
    <t>UC_STEPn</t>
  </si>
  <si>
    <t>Hydro Link Index</t>
  </si>
  <si>
    <t>Catchment Index</t>
  </si>
  <si>
    <t>Upstream Unit</t>
  </si>
  <si>
    <t>Downstream Unit</t>
  </si>
  <si>
    <t>Discharge Delay Time</t>
  </si>
  <si>
    <t>IniS</t>
  </si>
  <si>
    <t>Lower Limit Generation Discharge</t>
  </si>
  <si>
    <t>Upper Limit Generation Discharge</t>
  </si>
  <si>
    <t>Lower Limit Pumping Discharge</t>
  </si>
  <si>
    <t>Upper Limit Pumping Discharge</t>
  </si>
  <si>
    <t>Initial Upstream Reservoir Volume</t>
  </si>
  <si>
    <t>Terminal Upstream Reservoir Volume</t>
  </si>
  <si>
    <t>Lower Limit Upstream Reservoir Volume</t>
  </si>
  <si>
    <t>Upper Limit Upstream Reservoir Volume</t>
  </si>
  <si>
    <t>Initial Downstream Reservoir Volume</t>
  </si>
  <si>
    <t>Terminal Downstream Reservoir Volume</t>
  </si>
  <si>
    <t>Lower Limit Downstream Reservoir Volume</t>
  </si>
  <si>
    <t>Upper Limit Downstream Reservoir Volume</t>
  </si>
  <si>
    <t>Water Power Conversion Curve - Generation</t>
  </si>
  <si>
    <t>Water Power Conversion Curve - Pumping</t>
  </si>
  <si>
    <t>Generation Startup Cost Curve</t>
  </si>
  <si>
    <t>Generation Shutdown Cost Curve</t>
  </si>
  <si>
    <t>Pumping Startup Cost Curve</t>
  </si>
  <si>
    <t>Pumping Shutdown Cost Curve</t>
  </si>
  <si>
    <t>Generation to Pumping Cost Curve</t>
  </si>
  <si>
    <t>Pumping to Generation Cost Curve</t>
  </si>
  <si>
    <t>Generation Min ON</t>
  </si>
  <si>
    <t>Pumping Min On</t>
  </si>
  <si>
    <t>Loss</t>
  </si>
  <si>
    <t>Constrained Operation Curve</t>
  </si>
  <si>
    <t>Fuel Price Profile Curve</t>
  </si>
  <si>
    <t>Group Name</t>
  </si>
  <si>
    <t>OwnerType</t>
  </si>
  <si>
    <t>CtgcCurve</t>
  </si>
  <si>
    <t>EMSCoefA</t>
  </si>
  <si>
    <t>EMSCoefB</t>
  </si>
  <si>
    <t>EMSCoefC</t>
  </si>
  <si>
    <t>FL_Weel</t>
  </si>
  <si>
    <t>EL_Week</t>
  </si>
  <si>
    <t>GroupIndex</t>
  </si>
  <si>
    <t>GroupName</t>
  </si>
  <si>
    <t>Head Efficiency Curve</t>
  </si>
  <si>
    <t>Generation Head Efficiency Curve</t>
  </si>
  <si>
    <t>Pumping Head Efficiency Curve</t>
  </si>
  <si>
    <t>GENCO</t>
  </si>
  <si>
    <t>TRANSCO</t>
  </si>
  <si>
    <t>DISTCO</t>
  </si>
  <si>
    <t>CTGC1</t>
  </si>
  <si>
    <t>MaintDuration</t>
  </si>
  <si>
    <t>MaxPartialMaintTimes</t>
  </si>
  <si>
    <t>MinPartialMaintDuration</t>
  </si>
  <si>
    <t>MinMaintInterval</t>
  </si>
  <si>
    <t>BUS7</t>
  </si>
  <si>
    <t>BUS8</t>
  </si>
  <si>
    <t>BUS9</t>
  </si>
  <si>
    <t>BUS10</t>
  </si>
  <si>
    <t>BUS11</t>
  </si>
  <si>
    <t>BUS12</t>
  </si>
  <si>
    <t>BUS13</t>
  </si>
  <si>
    <t>BUS14</t>
  </si>
  <si>
    <t>BUS15</t>
  </si>
  <si>
    <t>BUS16</t>
  </si>
  <si>
    <t>BUS17</t>
  </si>
  <si>
    <t>BUS18</t>
  </si>
  <si>
    <t>BUS19</t>
  </si>
  <si>
    <t>BUS20</t>
  </si>
  <si>
    <t>BUS21</t>
  </si>
  <si>
    <t>BUS22</t>
  </si>
  <si>
    <t>BUS23</t>
  </si>
  <si>
    <t>BUS24</t>
  </si>
  <si>
    <t>BUS25</t>
  </si>
  <si>
    <t>BUS26</t>
  </si>
  <si>
    <t>BUS27</t>
  </si>
  <si>
    <t>BUS28</t>
  </si>
  <si>
    <t>BUS29</t>
  </si>
  <si>
    <t>BUS30</t>
  </si>
  <si>
    <t>BUS31</t>
  </si>
  <si>
    <t>BUS32</t>
  </si>
  <si>
    <t>BUS33</t>
  </si>
  <si>
    <t>BUS34</t>
  </si>
  <si>
    <t>BUS35</t>
  </si>
  <si>
    <t>BUS36</t>
  </si>
  <si>
    <t>BUS37</t>
  </si>
  <si>
    <t>BUS38</t>
  </si>
  <si>
    <t>BUS39</t>
  </si>
  <si>
    <t>BUS40</t>
  </si>
  <si>
    <t>BUS41</t>
  </si>
  <si>
    <t>BUS42</t>
  </si>
  <si>
    <t>BUS43</t>
  </si>
  <si>
    <t>BUS44</t>
  </si>
  <si>
    <t>BUS45</t>
  </si>
  <si>
    <t>BUS46</t>
  </si>
  <si>
    <t>BUS47</t>
  </si>
  <si>
    <t>BUS48</t>
  </si>
  <si>
    <t>BUS49</t>
  </si>
  <si>
    <t>BUS50</t>
  </si>
  <si>
    <t>BUS51</t>
  </si>
  <si>
    <t>BUS52</t>
  </si>
  <si>
    <t>BUS53</t>
  </si>
  <si>
    <t>BUS54</t>
  </si>
  <si>
    <t>BUS55</t>
  </si>
  <si>
    <t>BUS56</t>
  </si>
  <si>
    <t>BUS57</t>
  </si>
  <si>
    <t>BUS58</t>
  </si>
  <si>
    <t>BUS59</t>
  </si>
  <si>
    <t>BUS60</t>
  </si>
  <si>
    <t>BUS61</t>
  </si>
  <si>
    <t>BUS62</t>
  </si>
  <si>
    <t>BUS63</t>
  </si>
  <si>
    <t>BUS64</t>
  </si>
  <si>
    <t>BUS65</t>
  </si>
  <si>
    <t>BUS66</t>
  </si>
  <si>
    <t>BUS67</t>
  </si>
  <si>
    <t>BUS68</t>
  </si>
  <si>
    <t>BUS69</t>
  </si>
  <si>
    <t>BUS70</t>
  </si>
  <si>
    <t>BUS71</t>
  </si>
  <si>
    <t>BUS72</t>
  </si>
  <si>
    <t>BUS73</t>
  </si>
  <si>
    <t>BUS74</t>
  </si>
  <si>
    <t>BUS75</t>
  </si>
  <si>
    <t>BUS76</t>
  </si>
  <si>
    <t>BUS77</t>
  </si>
  <si>
    <t>BUS78</t>
  </si>
  <si>
    <t>BUS79</t>
  </si>
  <si>
    <t>BUS80</t>
  </si>
  <si>
    <t>BUS81</t>
  </si>
  <si>
    <t>BUS82</t>
  </si>
  <si>
    <t>BUS83</t>
  </si>
  <si>
    <t>BUS84</t>
  </si>
  <si>
    <t>BUS85</t>
  </si>
  <si>
    <t>BUS86</t>
  </si>
  <si>
    <t>BUS87</t>
  </si>
  <si>
    <t>BUS88</t>
  </si>
  <si>
    <t>BUS89</t>
  </si>
  <si>
    <t>BUS90</t>
  </si>
  <si>
    <t>BUS91</t>
  </si>
  <si>
    <t>BUS92</t>
  </si>
  <si>
    <t>BUS93</t>
  </si>
  <si>
    <t>BUS94</t>
  </si>
  <si>
    <t>BUS95</t>
  </si>
  <si>
    <t>BUS96</t>
  </si>
  <si>
    <t>BUS97</t>
  </si>
  <si>
    <t>BUS98</t>
  </si>
  <si>
    <t>BUS99</t>
  </si>
  <si>
    <t>BUS100</t>
  </si>
  <si>
    <t>BUS101</t>
  </si>
  <si>
    <t>BUS102</t>
  </si>
  <si>
    <t>BUS103</t>
  </si>
  <si>
    <t>BUS104</t>
  </si>
  <si>
    <t>BUS105</t>
  </si>
  <si>
    <t>BUS106</t>
  </si>
  <si>
    <t>BUS107</t>
  </si>
  <si>
    <t>BUS108</t>
  </si>
  <si>
    <t>BUS109</t>
  </si>
  <si>
    <t>BUS110</t>
  </si>
  <si>
    <t>BUS111</t>
  </si>
  <si>
    <t>BUS112</t>
  </si>
  <si>
    <t>BUS113</t>
  </si>
  <si>
    <t>BUS114</t>
  </si>
  <si>
    <t>BUS115</t>
  </si>
  <si>
    <t>BUS116</t>
  </si>
  <si>
    <t>BUS117</t>
  </si>
  <si>
    <t>BUS118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</si>
  <si>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</si>
  <si>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</si>
  <si>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</si>
  <si>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</si>
  <si>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</si>
  <si>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</si>
  <si>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</si>
  <si>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</si>
  <si>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Load12</t>
  </si>
  <si>
    <t>Load13</t>
  </si>
  <si>
    <t>Load14</t>
  </si>
  <si>
    <t>Load15</t>
  </si>
  <si>
    <t>Load16</t>
  </si>
  <si>
    <t>Load17</t>
  </si>
  <si>
    <t>Load18</t>
  </si>
  <si>
    <t>Load19</t>
  </si>
  <si>
    <t>Load20</t>
  </si>
  <si>
    <t>Load21</t>
  </si>
  <si>
    <t>Load22</t>
  </si>
  <si>
    <t>Load23</t>
  </si>
  <si>
    <t>Load24</t>
  </si>
  <si>
    <t>Load25</t>
  </si>
  <si>
    <t>Load26</t>
  </si>
  <si>
    <t>Load27</t>
  </si>
  <si>
    <t>Load28</t>
  </si>
  <si>
    <t>Load29</t>
  </si>
  <si>
    <t>Load30</t>
  </si>
  <si>
    <t>Load31</t>
  </si>
  <si>
    <t>Load32</t>
  </si>
  <si>
    <t>Load33</t>
  </si>
  <si>
    <t>Load34</t>
  </si>
  <si>
    <t>Load35</t>
  </si>
  <si>
    <t>Load36</t>
  </si>
  <si>
    <t>Load37</t>
  </si>
  <si>
    <t>Load38</t>
  </si>
  <si>
    <t>Load39</t>
  </si>
  <si>
    <t>Load40</t>
  </si>
  <si>
    <t>Load41</t>
  </si>
  <si>
    <t>Load42</t>
  </si>
  <si>
    <t>Load43</t>
  </si>
  <si>
    <t>Load44</t>
  </si>
  <si>
    <t>Load45</t>
  </si>
  <si>
    <t>Load46</t>
  </si>
  <si>
    <t>Load47</t>
  </si>
  <si>
    <t>Load48</t>
  </si>
  <si>
    <t>Load49</t>
  </si>
  <si>
    <t>Load50</t>
  </si>
  <si>
    <t>Load51</t>
  </si>
  <si>
    <t>Load52</t>
  </si>
  <si>
    <t>Load53</t>
  </si>
  <si>
    <t>Load54</t>
  </si>
  <si>
    <t>Load55</t>
  </si>
  <si>
    <t>Load56</t>
  </si>
  <si>
    <t>Load57</t>
  </si>
  <si>
    <t>Load58</t>
  </si>
  <si>
    <t>Load59</t>
  </si>
  <si>
    <t>Load60</t>
  </si>
  <si>
    <t>Load61</t>
  </si>
  <si>
    <t>Load62</t>
  </si>
  <si>
    <t>Load63</t>
  </si>
  <si>
    <t>Load64</t>
  </si>
  <si>
    <t>Load65</t>
  </si>
  <si>
    <t>Load66</t>
  </si>
  <si>
    <t>Load67</t>
  </si>
  <si>
    <t>Load68</t>
  </si>
  <si>
    <t>Load69</t>
  </si>
  <si>
    <t>Load70</t>
  </si>
  <si>
    <t>Load71</t>
  </si>
  <si>
    <t>Load72</t>
  </si>
  <si>
    <t>Load73</t>
  </si>
  <si>
    <t>Load74</t>
  </si>
  <si>
    <t>Load75</t>
  </si>
  <si>
    <t>Load76</t>
  </si>
  <si>
    <t>Load77</t>
  </si>
  <si>
    <t>Load78</t>
  </si>
  <si>
    <t>Load79</t>
  </si>
  <si>
    <t>Load80</t>
  </si>
  <si>
    <t>Load81</t>
  </si>
  <si>
    <t>Load82</t>
  </si>
  <si>
    <t>Load83</t>
  </si>
  <si>
    <t>Load84</t>
  </si>
  <si>
    <t>Load85</t>
  </si>
  <si>
    <t>Load86</t>
  </si>
  <si>
    <t>Load87</t>
  </si>
  <si>
    <t>Load88</t>
  </si>
  <si>
    <t>Load89</t>
  </si>
  <si>
    <t>Load90</t>
  </si>
  <si>
    <t>Load91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</si>
  <si>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</si>
  <si>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</si>
  <si>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</si>
  <si>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</si>
  <si>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</si>
  <si>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</si>
  <si>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</si>
  <si>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</si>
  <si>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</si>
  <si>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SC10</t>
  </si>
  <si>
    <t>SC11</t>
  </si>
  <si>
    <t>SC12</t>
  </si>
  <si>
    <t>SC13</t>
  </si>
  <si>
    <t>SC14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</si>
  <si>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</si>
  <si>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</si>
  <si>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</si>
  <si>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</si>
  <si>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</si>
  <si>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</si>
  <si>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</si>
  <si>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</si>
  <si>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</si>
  <si>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</si>
  <si>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</si>
  <si>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</si>
  <si>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</si>
  <si>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</si>
  <si>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</si>
  <si>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</si>
  <si>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</si>
  <si>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</si>
  <si>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</si>
  <si>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</si>
  <si>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</si>
  <si>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</si>
  <si>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</si>
  <si>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</si>
  <si>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</si>
  <si>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</si>
  <si>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</si>
  <si>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</si>
  <si>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</si>
  <si>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</si>
  <si>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</si>
  <si>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</si>
  <si>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</si>
  <si>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</si>
  <si>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</si>
  <si>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</si>
  <si>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</si>
  <si>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</si>
  <si>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</si>
  <si>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</si>
  <si>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</si>
  <si>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</si>
  <si>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</si>
  <si>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</si>
  <si>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</si>
  <si>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</si>
  <si>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</si>
  <si>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</si>
  <si>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</si>
  <si>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</si>
  <si>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</si>
  <si>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</si>
  <si>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</si>
  <si>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</si>
  <si>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</si>
  <si>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</si>
  <si>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</si>
  <si>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</si>
  <si>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</si>
  <si>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</si>
  <si>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</si>
  <si>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</si>
  <si>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</si>
  <si>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</si>
  <si>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</si>
  <si>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</si>
  <si>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</si>
  <si>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</si>
  <si>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</si>
  <si>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</si>
  <si>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</si>
  <si>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</si>
  <si>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</si>
  <si>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</si>
  <si>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</si>
  <si>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</si>
  <si>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</si>
  <si>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</si>
  <si>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</si>
  <si>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</si>
  <si>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</si>
  <si>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</si>
  <si>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</si>
  <si>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</si>
  <si>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</si>
  <si>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</si>
  <si>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</si>
  <si>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</si>
  <si>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</si>
  <si>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</si>
  <si>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</si>
  <si>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</si>
  <si>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</si>
  <si>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</si>
  <si>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</si>
  <si>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</si>
  <si>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</si>
  <si>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</si>
  <si>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</si>
  <si>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</si>
  <si>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</si>
  <si>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</si>
  <si>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</si>
  <si>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</si>
  <si>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</si>
  <si>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</si>
  <si>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</si>
  <si>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</si>
  <si>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</si>
  <si>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</si>
  <si>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</si>
  <si>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</si>
  <si>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</si>
  <si>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</si>
  <si>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</si>
  <si>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</si>
  <si>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</si>
  <si>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</si>
  <si>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</si>
  <si>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</si>
  <si>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</si>
  <si>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</si>
  <si>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</si>
  <si>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</si>
  <si>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</si>
  <si>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</si>
  <si>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</si>
  <si>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</si>
  <si>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</si>
  <si>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</si>
  <si>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</si>
  <si>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</si>
  <si>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</si>
  <si>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</si>
  <si>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</si>
  <si>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</si>
  <si>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</si>
  <si>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</si>
  <si>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</si>
  <si>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</si>
  <si>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</si>
  <si>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</si>
  <si>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</si>
  <si>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</si>
  <si>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</si>
  <si>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</si>
  <si>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</si>
  <si>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</si>
  <si>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</si>
  <si>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</si>
  <si>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</si>
  <si>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</si>
  <si>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</si>
  <si>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</si>
  <si>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</si>
  <si>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</si>
  <si>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</si>
  <si>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</si>
  <si>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</si>
  <si>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</si>
  <si>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</si>
  <si>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</si>
  <si>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</si>
  <si>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</si>
  <si>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</si>
  <si>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</si>
  <si>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</si>
  <si>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</si>
  <si>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</si>
  <si>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</si>
  <si>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</si>
  <si>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</si>
  <si>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</si>
  <si>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</si>
  <si>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</si>
  <si>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</si>
  <si>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</si>
  <si>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</si>
  <si>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</si>
  <si>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TF4</t>
  </si>
  <si>
    <t>TF5</t>
  </si>
  <si>
    <t>TF6</t>
  </si>
  <si>
    <t>TF7</t>
  </si>
  <si>
    <t>TF8</t>
  </si>
  <si>
    <t>TF9</t>
  </si>
  <si>
    <t>Area1</t>
  </si>
  <si>
    <t>Area2</t>
  </si>
  <si>
    <t>Area3</t>
  </si>
  <si>
    <t>Zone1</t>
  </si>
  <si>
    <t>Zone2</t>
  </si>
  <si>
    <t>Zone3</t>
  </si>
  <si>
    <t>GENCO1</t>
  </si>
  <si>
    <t>GENCO2</t>
  </si>
  <si>
    <t>GENCO3</t>
  </si>
  <si>
    <t>TRANSCO1</t>
  </si>
  <si>
    <t>TRANSCO2</t>
  </si>
  <si>
    <t>TRANSCO3</t>
  </si>
  <si>
    <t>TRANSCO4</t>
  </si>
  <si>
    <t>DISTCO1</t>
  </si>
  <si>
    <t>DISTCO2</t>
  </si>
  <si>
    <t>DISTCO3</t>
  </si>
  <si>
    <t>DISTCO4</t>
  </si>
  <si>
    <t>DISTCO5</t>
  </si>
  <si>
    <t>DISTCO6</t>
  </si>
  <si>
    <t>CTGC2</t>
  </si>
  <si>
    <t>CTGC3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</si>
  <si>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</si>
  <si>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</si>
  <si>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</si>
  <si>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</si>
  <si>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</si>
  <si>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</si>
  <si>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</si>
  <si>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</si>
  <si>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</si>
  <si>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</si>
  <si>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</si>
  <si>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</si>
  <si>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</si>
  <si>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</si>
  <si>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</si>
  <si>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</si>
  <si>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</si>
  <si>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</si>
  <si>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</si>
  <si>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</si>
  <si>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</si>
  <si>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</si>
  <si>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</si>
  <si>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</si>
  <si>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</si>
  <si>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</si>
  <si>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</si>
  <si>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</si>
  <si>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</si>
  <si>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</si>
  <si>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</si>
  <si>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</si>
  <si>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</si>
  <si>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</si>
  <si>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</si>
  <si>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</si>
  <si>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</si>
  <si>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</si>
  <si>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</si>
  <si>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</si>
  <si>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</si>
  <si>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</si>
  <si>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</si>
  <si>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</si>
  <si>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</si>
  <si>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</si>
  <si>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</si>
  <si>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</si>
  <si>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</si>
  <si>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</si>
  <si>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</si>
  <si>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</si>
  <si>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</si>
  <si>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</si>
  <si>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</si>
  <si>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</si>
  <si>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</si>
  <si>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</si>
  <si>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</si>
  <si>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</si>
  <si>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</si>
  <si>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</si>
  <si>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</si>
  <si>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H1</t>
  </si>
  <si>
    <t>H2</t>
  </si>
  <si>
    <t>H3</t>
  </si>
  <si>
    <t>H4</t>
  </si>
  <si>
    <t>H5</t>
  </si>
  <si>
    <t>H6</t>
  </si>
  <si>
    <t>H7</t>
  </si>
  <si>
    <t>PS1</t>
  </si>
  <si>
    <t>PS2</t>
  </si>
  <si>
    <t>PS3</t>
  </si>
  <si>
    <t>Spinning Reserve</t>
  </si>
  <si>
    <t>Operating Reserve</t>
  </si>
  <si>
    <t>T</t>
  </si>
  <si>
    <t>Coal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</si>
  <si>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</si>
  <si>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</si>
  <si>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</si>
  <si>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</si>
  <si>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</si>
  <si>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</si>
  <si>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</si>
  <si>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</si>
  <si>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</si>
  <si>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</si>
  <si>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</si>
  <si>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</si>
  <si>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</si>
  <si>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</si>
  <si>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</si>
  <si>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</si>
  <si>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</si>
  <si>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</si>
  <si>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</si>
  <si>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</si>
  <si>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</si>
  <si>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</si>
  <si>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</si>
  <si>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</si>
  <si>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</si>
  <si>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</si>
  <si>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</si>
  <si>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</si>
  <si>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</si>
  <si>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</si>
  <si>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</si>
  <si>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</si>
  <si>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</si>
  <si>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</si>
  <si>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</si>
  <si>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</si>
  <si>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</si>
  <si>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</si>
  <si>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</si>
  <si>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</si>
  <si>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</si>
  <si>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</si>
  <si>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</si>
  <si>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</si>
  <si>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</si>
  <si>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</si>
  <si>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</si>
  <si>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</si>
  <si>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</si>
  <si>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</si>
  <si>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</si>
  <si>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</si>
  <si>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</si>
  <si>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</si>
  <si>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</si>
  <si>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</si>
  <si>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</si>
  <si>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</si>
  <si>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</si>
  <si>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</si>
  <si>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</si>
  <si>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</si>
  <si>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</si>
  <si>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</si>
  <si>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</si>
  <si>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</si>
  <si>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</si>
  <si>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</si>
  <si>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</si>
  <si>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</si>
  <si>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</si>
  <si>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</si>
  <si>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</si>
  <si>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</si>
  <si>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</si>
  <si>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</si>
  <si>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</si>
  <si>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</si>
  <si>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</si>
  <si>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</si>
  <si>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</si>
  <si>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</si>
  <si>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</si>
  <si>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</si>
  <si>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</si>
  <si>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</si>
  <si>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</si>
  <si>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</si>
  <si>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</si>
  <si>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</si>
  <si>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</si>
  <si>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</si>
  <si>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</si>
  <si>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</si>
  <si>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</si>
  <si>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</si>
  <si>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</si>
  <si>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</si>
  <si>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</si>
  <si>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</si>
  <si>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</si>
  <si>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</si>
  <si>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</si>
  <si>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</si>
  <si>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</si>
  <si>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</si>
  <si>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T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</si>
  <si>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</si>
  <si>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</si>
  <si>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</si>
  <si>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</si>
  <si>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</si>
  <si>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</si>
  <si>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</si>
  <si>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</si>
  <si>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</si>
  <si>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</si>
  <si>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</si>
  <si>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</si>
  <si>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</si>
  <si>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</si>
  <si>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</si>
  <si>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</si>
  <si>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</si>
  <si>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</si>
  <si>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</si>
  <si>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</si>
  <si>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</si>
  <si>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</si>
  <si>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</si>
  <si>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</si>
  <si>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</si>
  <si>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</si>
  <si>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</si>
  <si>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</si>
  <si>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</si>
  <si>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</si>
  <si>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</si>
  <si>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</si>
  <si>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</si>
  <si>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</si>
  <si>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CC</t>
  </si>
  <si>
    <t>Gas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</si>
  <si>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</si>
  <si>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</si>
  <si>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</si>
  <si>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</si>
  <si>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</si>
  <si>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</si>
  <si>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</si>
  <si>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</si>
  <si>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</si>
  <si>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</si>
  <si>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</si>
  <si>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</si>
  <si>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</si>
  <si>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</si>
  <si>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</si>
  <si>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</si>
  <si>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</si>
  <si>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</si>
  <si>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</si>
  <si>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</si>
  <si>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</si>
  <si>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</si>
  <si>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</si>
  <si>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</si>
  <si>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</si>
  <si>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</si>
  <si>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</si>
  <si>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</si>
  <si>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</si>
  <si>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</si>
  <si>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</si>
  <si>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</si>
  <si>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</si>
  <si>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</si>
  <si>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</si>
  <si>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</si>
  <si>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</si>
  <si>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</si>
  <si>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</si>
  <si>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</si>
  <si>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</si>
  <si>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</si>
  <si>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</si>
  <si>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</si>
  <si>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</si>
  <si>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</si>
  <si>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</si>
  <si>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</si>
  <si>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</si>
  <si>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</si>
  <si>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</si>
  <si>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</si>
  <si>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</si>
  <si>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</si>
  <si>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</si>
  <si>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</si>
  <si>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</si>
  <si>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</si>
  <si>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</si>
  <si>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</si>
  <si>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</si>
  <si>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T</t>
  </si>
  <si>
    <t>SO2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</si>
  <si>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</si>
  <si>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</si>
  <si>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</si>
  <si>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</si>
  <si>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</si>
  <si>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</si>
  <si>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</si>
  <si>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</si>
  <si>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</si>
  <si>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</si>
  <si>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</si>
  <si>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</si>
  <si>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</si>
  <si>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</si>
  <si>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</si>
  <si>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</si>
  <si>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</si>
  <si>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</si>
  <si>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</si>
  <si>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</si>
  <si>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</si>
  <si>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</si>
  <si>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</si>
  <si>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</si>
  <si>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</si>
  <si>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</si>
  <si>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</si>
  <si>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</si>
  <si>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</si>
  <si>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</si>
  <si>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</si>
  <si>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</si>
  <si>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</si>
  <si>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</si>
  <si>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</si>
  <si>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Nox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</si>
  <si>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</si>
  <si>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</si>
  <si>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</si>
  <si>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</si>
  <si>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</si>
  <si>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</si>
  <si>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</si>
  <si>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</si>
  <si>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</si>
  <si>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</si>
  <si>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</si>
  <si>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</si>
  <si>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</si>
  <si>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</si>
  <si>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</si>
  <si>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</si>
  <si>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</si>
  <si>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</si>
  <si>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</si>
  <si>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</si>
  <si>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</si>
  <si>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</si>
  <si>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</si>
  <si>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</si>
  <si>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</si>
  <si>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</si>
  <si>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</si>
  <si>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</si>
  <si>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</si>
  <si>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</si>
  <si>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</si>
  <si>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</si>
  <si>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</si>
  <si>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</si>
  <si>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CC</t>
  </si>
  <si>
    <t>SO2</t>
  </si>
  <si>
    <t>&lt;</t>
  </si>
  <si>
    <t>System</t>
  </si>
  <si>
    <t>GroupF_1_3</t>
  </si>
  <si>
    <t>GroupF_1_1</t>
  </si>
  <si>
    <t>GroupF_1_2</t>
  </si>
  <si>
    <t>GroupF_2_2</t>
  </si>
  <si>
    <t>GroupF_2_1</t>
  </si>
  <si>
    <t>GroupF_3_2</t>
  </si>
  <si>
    <t>GroupF_3_1</t>
  </si>
  <si>
    <t>GroupF_2_3</t>
  </si>
  <si>
    <t>GroupE_1</t>
  </si>
  <si>
    <t>GroupE_2</t>
  </si>
  <si>
    <t>GroupE_3</t>
  </si>
  <si>
    <t>Coal</t>
  </si>
  <si>
    <t>&lt;</t>
  </si>
  <si>
    <t>Coal</t>
  </si>
  <si>
    <t>&lt;</t>
  </si>
  <si>
    <t>Coal</t>
  </si>
  <si>
    <t>&lt;</t>
  </si>
  <si>
    <t>Coal</t>
  </si>
  <si>
    <t>&lt;</t>
  </si>
  <si>
    <t>Coal</t>
  </si>
  <si>
    <t>&lt;</t>
  </si>
  <si>
    <t>Coal</t>
  </si>
  <si>
    <t>&lt;</t>
  </si>
  <si>
    <t>Coal</t>
  </si>
  <si>
    <t>&lt;</t>
  </si>
  <si>
    <t>Coal</t>
  </si>
  <si>
    <t>&lt;</t>
  </si>
  <si>
    <t>Oil</t>
  </si>
  <si>
    <t>&lt;</t>
  </si>
  <si>
    <t>Oil</t>
  </si>
  <si>
    <t>&lt;</t>
  </si>
  <si>
    <t>Oil</t>
  </si>
  <si>
    <t>&lt;</t>
  </si>
  <si>
    <t>Oil</t>
  </si>
  <si>
    <t>&lt;</t>
  </si>
  <si>
    <t>Oil</t>
  </si>
  <si>
    <t>&lt;</t>
  </si>
  <si>
    <t>Oil</t>
  </si>
  <si>
    <t>&lt;</t>
  </si>
  <si>
    <t>Oil</t>
  </si>
  <si>
    <t>&lt;</t>
  </si>
  <si>
    <t>Oil</t>
  </si>
  <si>
    <t>&lt;</t>
  </si>
  <si>
    <t>Gas</t>
  </si>
  <si>
    <t>&lt;</t>
  </si>
  <si>
    <t>Gas</t>
  </si>
  <si>
    <t>&lt;</t>
  </si>
  <si>
    <t>Gas</t>
  </si>
  <si>
    <t>&lt;</t>
  </si>
  <si>
    <t>Gas</t>
  </si>
  <si>
    <t>&lt;</t>
  </si>
  <si>
    <t>Gas</t>
  </si>
  <si>
    <t>&lt;</t>
  </si>
  <si>
    <t>Gas</t>
  </si>
  <si>
    <t>&lt;</t>
  </si>
  <si>
    <t>Gas</t>
  </si>
  <si>
    <t>&lt;</t>
  </si>
  <si>
    <t>Gas</t>
  </si>
  <si>
    <t>&lt;</t>
  </si>
  <si>
    <t>SO2</t>
  </si>
  <si>
    <t>&lt;</t>
  </si>
  <si>
    <t>SO2</t>
  </si>
  <si>
    <t>&lt;</t>
  </si>
  <si>
    <t>SO2</t>
  </si>
  <si>
    <t>&lt;</t>
  </si>
  <si>
    <t>&lt;</t>
  </si>
  <si>
    <t>Nox</t>
  </si>
  <si>
    <t>&lt;</t>
  </si>
  <si>
    <t>Nox</t>
  </si>
  <si>
    <t>&lt;</t>
  </si>
  <si>
    <t>Lood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</si>
</sst>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</numFmts>
  <fonts count="13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21" applyFont="1" applyAlignment="1">
      <alignment horizontal="right"/>
      <protection/>
    </xf>
    <xf numFmtId="0" fontId="1" fillId="0" borderId="0" xfId="21" applyFont="1" applyAlignment="1">
      <alignment horizontal="right"/>
      <protection/>
    </xf>
    <xf numFmtId="0" fontId="0" fillId="0" borderId="0" xfId="21">
      <alignment/>
      <protection/>
    </xf>
    <xf numFmtId="0" fontId="2" fillId="0" borderId="0" xfId="23" applyFont="1" applyAlignment="1">
      <alignment horizontal="right"/>
      <protection/>
    </xf>
    <xf numFmtId="0" fontId="1" fillId="0" borderId="0" xfId="23" applyFont="1" applyAlignment="1">
      <alignment horizontal="right"/>
      <protection/>
    </xf>
    <xf numFmtId="0" fontId="7" fillId="0" borderId="0" xfId="23" applyFont="1" applyAlignment="1">
      <alignment horizontal="right"/>
      <protection/>
    </xf>
    <xf numFmtId="0" fontId="0" fillId="0" borderId="0" xfId="23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22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21" applyAlignment="1">
      <alignment horizontal="center"/>
      <protection/>
    </xf>
    <xf numFmtId="0" fontId="6" fillId="0" borderId="2" xfId="24" applyNumberFormat="1" applyFont="1" applyFill="1" applyBorder="1" applyAlignment="1">
      <alignment horizontal="right" wrapText="1"/>
      <protection/>
    </xf>
    <xf numFmtId="0" fontId="6" fillId="0" borderId="3" xfId="24" applyNumberFormat="1" applyFont="1" applyFill="1" applyBorder="1" applyAlignment="1">
      <alignment horizontal="right" wrapText="1"/>
      <protection/>
    </xf>
    <xf numFmtId="0" fontId="6" fillId="0" borderId="0" xfId="24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23" applyFont="1">
      <alignment/>
      <protection/>
    </xf>
    <xf numFmtId="11" fontId="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0comednetdata" xfId="21"/>
    <cellStyle name="Normal__comedctgcdata" xfId="22"/>
    <cellStyle name="Normal_ctgcdata" xfId="23"/>
    <cellStyle name="Normal_Own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N119"/>
  <sheetViews>
    <sheetView workbookViewId="0" topLeftCell="A101">
      <selection activeCell="J122" sqref="J122:L568"/>
    </sheetView>
  </sheetViews>
  <sheetFormatPr defaultColWidth="9.140625" defaultRowHeight="12.75"/>
  <cols>
    <col min="1" max="1" width="7.28125" style="2" customWidth="1"/>
    <col min="2" max="14" width="7.28125" style="1" customWidth="1"/>
    <col min="15" max="16384" width="8.8515625" style="1" customWidth="1"/>
  </cols>
  <sheetData>
    <row r="1" spans="1:14" ht="11.25">
      <c r="A1" s="2" t="s">
        <v>35</v>
      </c>
      <c r="B1" s="1" t="s">
        <v>0</v>
      </c>
      <c r="C1" s="1" t="s">
        <v>44</v>
      </c>
      <c r="D1" s="1" t="s">
        <v>45</v>
      </c>
      <c r="E1" s="1" t="s">
        <v>38</v>
      </c>
      <c r="F1" s="1" t="s">
        <v>3</v>
      </c>
      <c r="G1" s="1" t="s">
        <v>4</v>
      </c>
      <c r="H1" s="1" t="s">
        <v>1</v>
      </c>
      <c r="I1" s="1" t="s">
        <v>2</v>
      </c>
      <c r="J1" s="1" t="s">
        <v>42</v>
      </c>
      <c r="K1" s="1" t="s">
        <v>43</v>
      </c>
      <c r="L1" s="1" t="s">
        <v>39</v>
      </c>
      <c r="M1" s="1" t="s">
        <v>40</v>
      </c>
      <c r="N1" s="1" t="s">
        <v>41</v>
      </c>
    </row>
    <row r="2" spans="1:14" ht="11.25">
      <c r="A2" s="2">
        <v>1</v>
      </c>
      <c r="B2" s="1" t="s">
        <v>5</v>
      </c>
      <c r="C2" s="1">
        <v>1</v>
      </c>
      <c r="D2" s="1">
        <v>0</v>
      </c>
      <c r="E2" s="1">
        <v>0</v>
      </c>
      <c r="F2" s="1">
        <v>0.95661</v>
      </c>
      <c r="G2" s="1">
        <v>-10.613</v>
      </c>
      <c r="H2" s="1">
        <v>0</v>
      </c>
      <c r="I2" s="1">
        <v>0</v>
      </c>
      <c r="J2" s="1">
        <v>0.94</v>
      </c>
      <c r="K2" s="1">
        <v>1.05</v>
      </c>
      <c r="L2" s="1">
        <v>1</v>
      </c>
      <c r="M2" s="1">
        <v>1</v>
      </c>
      <c r="N2" s="1">
        <v>101</v>
      </c>
    </row>
    <row r="3" spans="1:14" ht="11.25">
      <c r="A3" s="2">
        <v>2</v>
      </c>
      <c r="B3" s="1" t="s">
        <v>6</v>
      </c>
      <c r="C3" s="1">
        <v>2</v>
      </c>
      <c r="D3" s="1">
        <v>0</v>
      </c>
      <c r="E3" s="1">
        <v>0</v>
      </c>
      <c r="F3" s="1">
        <v>0.97187</v>
      </c>
      <c r="G3" s="1">
        <v>-9.492</v>
      </c>
      <c r="H3" s="1">
        <v>0</v>
      </c>
      <c r="I3" s="1">
        <v>0</v>
      </c>
      <c r="J3" s="1">
        <v>0.95</v>
      </c>
      <c r="K3" s="1">
        <v>1.06</v>
      </c>
      <c r="L3" s="1">
        <v>1</v>
      </c>
      <c r="M3" s="1">
        <v>1</v>
      </c>
      <c r="N3" s="1">
        <v>101</v>
      </c>
    </row>
    <row r="4" spans="1:14" ht="11.25">
      <c r="A4" s="2">
        <v>3</v>
      </c>
      <c r="B4" s="1" t="s">
        <v>7</v>
      </c>
      <c r="C4" s="1">
        <v>3</v>
      </c>
      <c r="D4" s="1">
        <v>0</v>
      </c>
      <c r="E4" s="1">
        <v>0</v>
      </c>
      <c r="F4" s="1">
        <v>0.96838</v>
      </c>
      <c r="G4" s="1">
        <v>-9.954</v>
      </c>
      <c r="H4" s="1">
        <v>0</v>
      </c>
      <c r="I4" s="1">
        <v>0</v>
      </c>
      <c r="J4" s="1">
        <v>0.95</v>
      </c>
      <c r="K4" s="1">
        <v>1.06</v>
      </c>
      <c r="L4" s="1">
        <v>1</v>
      </c>
      <c r="M4" s="1">
        <v>1</v>
      </c>
      <c r="N4" s="1">
        <v>101</v>
      </c>
    </row>
    <row r="5" spans="1:14" ht="11.25">
      <c r="A5" s="2">
        <v>4</v>
      </c>
      <c r="B5" s="1" t="s">
        <v>8</v>
      </c>
      <c r="C5" s="1">
        <v>4</v>
      </c>
      <c r="D5" s="1">
        <v>2</v>
      </c>
      <c r="E5" s="1">
        <v>0</v>
      </c>
      <c r="F5" s="1">
        <v>0.998</v>
      </c>
      <c r="G5" s="1">
        <v>-7.46</v>
      </c>
      <c r="H5" s="1">
        <v>0</v>
      </c>
      <c r="I5" s="1">
        <v>0</v>
      </c>
      <c r="J5" s="1">
        <v>0.99</v>
      </c>
      <c r="K5" s="1">
        <v>1.09</v>
      </c>
      <c r="L5" s="1">
        <v>1</v>
      </c>
      <c r="M5" s="1">
        <v>1</v>
      </c>
      <c r="N5" s="1">
        <v>101</v>
      </c>
    </row>
    <row r="6" spans="1:14" ht="11.25">
      <c r="A6" s="2">
        <v>5</v>
      </c>
      <c r="B6" s="1" t="s">
        <v>9</v>
      </c>
      <c r="C6" s="1">
        <v>5</v>
      </c>
      <c r="D6" s="1">
        <v>0</v>
      </c>
      <c r="E6" s="1">
        <v>0</v>
      </c>
      <c r="F6" s="1">
        <v>1.00127</v>
      </c>
      <c r="G6" s="1">
        <v>-7.084</v>
      </c>
      <c r="H6" s="1">
        <v>0</v>
      </c>
      <c r="I6" s="1">
        <v>0</v>
      </c>
      <c r="J6" s="1">
        <v>0.99</v>
      </c>
      <c r="K6" s="1">
        <v>1.09</v>
      </c>
      <c r="L6" s="1">
        <v>1</v>
      </c>
      <c r="M6" s="1">
        <v>1</v>
      </c>
      <c r="N6" s="1">
        <v>101</v>
      </c>
    </row>
    <row r="7" spans="1:14" ht="11.25">
      <c r="A7" s="2">
        <v>6</v>
      </c>
      <c r="B7" s="1" t="s">
        <v>10</v>
      </c>
      <c r="C7" s="1">
        <v>6</v>
      </c>
      <c r="D7" s="1">
        <v>2</v>
      </c>
      <c r="E7" s="1">
        <v>0</v>
      </c>
      <c r="F7" s="1">
        <v>0.99</v>
      </c>
      <c r="G7" s="1">
        <v>-8.363</v>
      </c>
      <c r="H7" s="1">
        <v>0</v>
      </c>
      <c r="I7" s="1">
        <v>0</v>
      </c>
      <c r="J7" s="1">
        <v>0.97</v>
      </c>
      <c r="K7" s="1">
        <v>1.09</v>
      </c>
      <c r="L7" s="1">
        <v>1</v>
      </c>
      <c r="M7" s="1">
        <v>1</v>
      </c>
      <c r="N7" s="1">
        <v>101</v>
      </c>
    </row>
    <row r="8" spans="1:14" ht="11.25">
      <c r="A8" s="2">
        <v>7</v>
      </c>
      <c r="B8" s="1" t="s">
        <v>243</v>
      </c>
      <c r="C8" s="1">
        <v>7</v>
      </c>
      <c r="D8" s="1">
        <v>0</v>
      </c>
      <c r="E8" s="1">
        <v>0</v>
      </c>
      <c r="F8" s="1">
        <v>0.98922</v>
      </c>
      <c r="G8" s="1">
        <v>-8.431</v>
      </c>
      <c r="H8" s="1">
        <v>0</v>
      </c>
      <c r="I8" s="1">
        <v>0</v>
      </c>
      <c r="J8" s="1">
        <v>0.97</v>
      </c>
      <c r="K8" s="1">
        <v>1.09</v>
      </c>
      <c r="L8" s="1">
        <v>1</v>
      </c>
      <c r="M8" s="1">
        <v>1</v>
      </c>
      <c r="N8" s="1">
        <v>101</v>
      </c>
    </row>
    <row r="9" spans="1:14" ht="11.25">
      <c r="A9" s="2">
        <v>8</v>
      </c>
      <c r="B9" s="1" t="s">
        <v>244</v>
      </c>
      <c r="C9" s="1">
        <v>8</v>
      </c>
      <c r="D9" s="1">
        <v>2</v>
      </c>
      <c r="E9" s="1">
        <v>0</v>
      </c>
      <c r="F9" s="1">
        <v>1.015</v>
      </c>
      <c r="G9" s="1">
        <v>-3.846</v>
      </c>
      <c r="H9" s="1">
        <v>0</v>
      </c>
      <c r="I9" s="1">
        <v>0</v>
      </c>
      <c r="J9" s="1">
        <v>0.98</v>
      </c>
      <c r="K9" s="1">
        <v>1.09</v>
      </c>
      <c r="L9" s="1">
        <v>1</v>
      </c>
      <c r="M9" s="1">
        <v>1</v>
      </c>
      <c r="N9" s="1">
        <v>101</v>
      </c>
    </row>
    <row r="10" spans="1:14" ht="11.25">
      <c r="A10" s="2">
        <v>9</v>
      </c>
      <c r="B10" s="1" t="s">
        <v>245</v>
      </c>
      <c r="C10" s="1">
        <v>9</v>
      </c>
      <c r="D10" s="1">
        <v>0</v>
      </c>
      <c r="E10" s="1">
        <v>0</v>
      </c>
      <c r="F10" s="1">
        <v>1.04908</v>
      </c>
      <c r="G10" s="1">
        <v>0.03</v>
      </c>
      <c r="H10" s="1">
        <v>0</v>
      </c>
      <c r="I10" s="1">
        <v>0</v>
      </c>
      <c r="J10" s="1">
        <v>0.98</v>
      </c>
      <c r="K10" s="1">
        <v>1.09</v>
      </c>
      <c r="L10" s="1">
        <v>1</v>
      </c>
      <c r="M10" s="1">
        <v>1</v>
      </c>
      <c r="N10" s="1">
        <v>101</v>
      </c>
    </row>
    <row r="11" spans="1:14" ht="11.25">
      <c r="A11" s="2">
        <v>10</v>
      </c>
      <c r="B11" s="1" t="s">
        <v>246</v>
      </c>
      <c r="C11" s="1">
        <v>10</v>
      </c>
      <c r="D11" s="1">
        <v>2</v>
      </c>
      <c r="E11" s="1">
        <v>0</v>
      </c>
      <c r="F11" s="1">
        <v>1.05</v>
      </c>
      <c r="G11" s="1">
        <v>4.161</v>
      </c>
      <c r="H11" s="1">
        <v>0</v>
      </c>
      <c r="I11" s="1">
        <v>0</v>
      </c>
      <c r="J11" s="1">
        <v>0.98</v>
      </c>
      <c r="K11" s="1">
        <v>1.09</v>
      </c>
      <c r="L11" s="1">
        <v>1</v>
      </c>
      <c r="M11" s="1">
        <v>1</v>
      </c>
      <c r="N11" s="1">
        <v>101</v>
      </c>
    </row>
    <row r="12" spans="1:14" ht="11.25">
      <c r="A12" s="2">
        <v>11</v>
      </c>
      <c r="B12" s="1" t="s">
        <v>247</v>
      </c>
      <c r="C12" s="1">
        <v>11</v>
      </c>
      <c r="D12" s="1">
        <v>0</v>
      </c>
      <c r="E12" s="1">
        <v>0</v>
      </c>
      <c r="F12" s="1">
        <v>0.98534</v>
      </c>
      <c r="G12" s="1">
        <v>-8.461</v>
      </c>
      <c r="H12" s="1">
        <v>0</v>
      </c>
      <c r="I12" s="1">
        <v>0</v>
      </c>
      <c r="J12" s="1">
        <v>0.97</v>
      </c>
      <c r="K12" s="1">
        <v>1.08</v>
      </c>
      <c r="L12" s="1">
        <v>1</v>
      </c>
      <c r="M12" s="1">
        <v>1</v>
      </c>
      <c r="N12" s="1">
        <v>101</v>
      </c>
    </row>
    <row r="13" spans="1:14" ht="11.25">
      <c r="A13" s="2">
        <v>12</v>
      </c>
      <c r="B13" s="1" t="s">
        <v>248</v>
      </c>
      <c r="C13" s="1">
        <v>12</v>
      </c>
      <c r="D13" s="1">
        <v>2</v>
      </c>
      <c r="E13" s="1">
        <v>0</v>
      </c>
      <c r="F13" s="1">
        <v>0.99</v>
      </c>
      <c r="G13" s="1">
        <v>-8.17</v>
      </c>
      <c r="H13" s="1">
        <v>0</v>
      </c>
      <c r="I13" s="1">
        <v>0</v>
      </c>
      <c r="J13" s="1">
        <v>0.98</v>
      </c>
      <c r="K13" s="1">
        <v>1.09</v>
      </c>
      <c r="L13" s="1">
        <v>1</v>
      </c>
      <c r="M13" s="1">
        <v>1</v>
      </c>
      <c r="N13" s="1">
        <v>101</v>
      </c>
    </row>
    <row r="14" spans="1:14" ht="11.25">
      <c r="A14" s="2">
        <v>13</v>
      </c>
      <c r="B14" s="1" t="s">
        <v>249</v>
      </c>
      <c r="C14" s="1">
        <v>13</v>
      </c>
      <c r="D14" s="1">
        <v>0</v>
      </c>
      <c r="E14" s="1">
        <v>0</v>
      </c>
      <c r="F14" s="1">
        <v>0.9685</v>
      </c>
      <c r="G14" s="1">
        <v>-9.379</v>
      </c>
      <c r="H14" s="1">
        <v>0</v>
      </c>
      <c r="I14" s="1">
        <v>0</v>
      </c>
      <c r="J14" s="1">
        <v>0.95</v>
      </c>
      <c r="K14" s="1">
        <v>1.05</v>
      </c>
      <c r="L14" s="1">
        <v>1</v>
      </c>
      <c r="M14" s="1">
        <v>1</v>
      </c>
      <c r="N14" s="1">
        <v>101</v>
      </c>
    </row>
    <row r="15" spans="1:14" ht="11.25">
      <c r="A15" s="2">
        <v>14</v>
      </c>
      <c r="B15" s="1" t="s">
        <v>250</v>
      </c>
      <c r="C15" s="1">
        <v>14</v>
      </c>
      <c r="D15" s="1">
        <v>0</v>
      </c>
      <c r="E15" s="1">
        <v>0</v>
      </c>
      <c r="F15" s="1">
        <v>0.98362</v>
      </c>
      <c r="G15" s="1">
        <v>-8.574</v>
      </c>
      <c r="H15" s="1">
        <v>0</v>
      </c>
      <c r="I15" s="1">
        <v>0</v>
      </c>
      <c r="J15" s="1">
        <v>0.98</v>
      </c>
      <c r="K15" s="1">
        <v>1.07</v>
      </c>
      <c r="L15" s="1">
        <v>1</v>
      </c>
      <c r="M15" s="1">
        <v>1</v>
      </c>
      <c r="N15" s="1">
        <v>101</v>
      </c>
    </row>
    <row r="16" spans="1:14" ht="11.25">
      <c r="A16" s="2">
        <v>15</v>
      </c>
      <c r="B16" s="1" t="s">
        <v>251</v>
      </c>
      <c r="C16" s="1">
        <v>15</v>
      </c>
      <c r="D16" s="1">
        <v>2</v>
      </c>
      <c r="E16" s="1">
        <v>0</v>
      </c>
      <c r="F16" s="1">
        <v>0.97</v>
      </c>
      <c r="G16" s="1">
        <v>-7.991</v>
      </c>
      <c r="H16" s="1">
        <v>0</v>
      </c>
      <c r="I16" s="1">
        <v>0</v>
      </c>
      <c r="J16" s="1">
        <v>0.98</v>
      </c>
      <c r="K16" s="1">
        <v>1.05</v>
      </c>
      <c r="L16" s="1">
        <v>1</v>
      </c>
      <c r="M16" s="1">
        <v>1</v>
      </c>
      <c r="N16" s="1">
        <v>101</v>
      </c>
    </row>
    <row r="17" spans="1:14" ht="11.25">
      <c r="A17" s="2">
        <v>16</v>
      </c>
      <c r="B17" s="1" t="s">
        <v>252</v>
      </c>
      <c r="C17" s="1">
        <v>16</v>
      </c>
      <c r="D17" s="1">
        <v>0</v>
      </c>
      <c r="E17" s="1">
        <v>0</v>
      </c>
      <c r="F17" s="1">
        <v>0.98353</v>
      </c>
      <c r="G17" s="1">
        <v>-8.223</v>
      </c>
      <c r="H17" s="1">
        <v>0</v>
      </c>
      <c r="I17" s="1">
        <v>0</v>
      </c>
      <c r="J17" s="1">
        <v>0.98</v>
      </c>
      <c r="K17" s="1">
        <v>1.07</v>
      </c>
      <c r="L17" s="1">
        <v>1</v>
      </c>
      <c r="M17" s="1">
        <v>1</v>
      </c>
      <c r="N17" s="1">
        <v>101</v>
      </c>
    </row>
    <row r="18" spans="1:14" ht="11.25">
      <c r="A18" s="2">
        <v>17</v>
      </c>
      <c r="B18" s="1" t="s">
        <v>253</v>
      </c>
      <c r="C18" s="1">
        <v>17</v>
      </c>
      <c r="D18" s="1">
        <v>0</v>
      </c>
      <c r="E18" s="1">
        <v>0</v>
      </c>
      <c r="F18" s="1">
        <v>0.99422</v>
      </c>
      <c r="G18" s="1">
        <v>-5.88</v>
      </c>
      <c r="H18" s="1">
        <v>0</v>
      </c>
      <c r="I18" s="1">
        <v>0</v>
      </c>
      <c r="J18" s="1">
        <v>0.98</v>
      </c>
      <c r="K18" s="1">
        <v>1.09</v>
      </c>
      <c r="L18" s="1">
        <v>1</v>
      </c>
      <c r="M18" s="1">
        <v>1</v>
      </c>
      <c r="N18" s="1">
        <v>101</v>
      </c>
    </row>
    <row r="19" spans="1:14" ht="11.25">
      <c r="A19" s="2">
        <v>18</v>
      </c>
      <c r="B19" s="1" t="s">
        <v>254</v>
      </c>
      <c r="C19" s="1">
        <v>18</v>
      </c>
      <c r="D19" s="1">
        <v>2</v>
      </c>
      <c r="E19" s="1">
        <v>0</v>
      </c>
      <c r="F19" s="1">
        <v>0.973</v>
      </c>
      <c r="G19" s="1">
        <v>-6.782</v>
      </c>
      <c r="H19" s="1">
        <v>0</v>
      </c>
      <c r="I19" s="1">
        <v>0</v>
      </c>
      <c r="J19" s="1">
        <v>0.98</v>
      </c>
      <c r="K19" s="1">
        <v>1.07</v>
      </c>
      <c r="L19" s="1">
        <v>1</v>
      </c>
      <c r="M19" s="1">
        <v>1</v>
      </c>
      <c r="N19" s="1">
        <v>101</v>
      </c>
    </row>
    <row r="20" spans="1:14" ht="11.25">
      <c r="A20" s="2">
        <v>19</v>
      </c>
      <c r="B20" s="1" t="s">
        <v>255</v>
      </c>
      <c r="C20" s="1">
        <v>19</v>
      </c>
      <c r="D20" s="1">
        <v>2</v>
      </c>
      <c r="E20" s="1">
        <v>0</v>
      </c>
      <c r="F20" s="1">
        <v>0.96522</v>
      </c>
      <c r="G20" s="1">
        <v>-7.809</v>
      </c>
      <c r="H20" s="1">
        <v>0</v>
      </c>
      <c r="I20" s="1">
        <v>0</v>
      </c>
      <c r="J20" s="1">
        <v>0.98</v>
      </c>
      <c r="K20" s="1">
        <v>1.06</v>
      </c>
      <c r="L20" s="1">
        <v>1</v>
      </c>
      <c r="M20" s="1">
        <v>1</v>
      </c>
      <c r="N20" s="1">
        <v>101</v>
      </c>
    </row>
    <row r="21" spans="1:14" ht="11.25">
      <c r="A21" s="2">
        <v>20</v>
      </c>
      <c r="B21" s="1" t="s">
        <v>256</v>
      </c>
      <c r="C21" s="1">
        <v>20</v>
      </c>
      <c r="D21" s="1">
        <v>0</v>
      </c>
      <c r="E21" s="1">
        <v>0</v>
      </c>
      <c r="F21" s="1">
        <v>0.96208</v>
      </c>
      <c r="G21" s="1">
        <v>-8.157</v>
      </c>
      <c r="H21" s="1">
        <v>0</v>
      </c>
      <c r="I21" s="1">
        <v>0</v>
      </c>
      <c r="J21" s="1">
        <v>0.96</v>
      </c>
      <c r="K21" s="1">
        <v>1.04</v>
      </c>
      <c r="L21" s="1">
        <v>1</v>
      </c>
      <c r="M21" s="1">
        <v>1</v>
      </c>
      <c r="N21" s="1">
        <v>101</v>
      </c>
    </row>
    <row r="22" spans="1:14" ht="11.25">
      <c r="A22" s="2">
        <v>21</v>
      </c>
      <c r="B22" s="1" t="s">
        <v>257</v>
      </c>
      <c r="C22" s="1">
        <v>21</v>
      </c>
      <c r="D22" s="1">
        <v>0</v>
      </c>
      <c r="E22" s="1">
        <v>0</v>
      </c>
      <c r="F22" s="1">
        <v>0.96385</v>
      </c>
      <c r="G22" s="1">
        <v>-7.473</v>
      </c>
      <c r="H22" s="1">
        <v>0</v>
      </c>
      <c r="I22" s="1">
        <v>0</v>
      </c>
      <c r="J22" s="1">
        <v>0.95</v>
      </c>
      <c r="K22" s="1">
        <v>1.03</v>
      </c>
      <c r="L22" s="1">
        <v>1</v>
      </c>
      <c r="M22" s="1">
        <v>1</v>
      </c>
      <c r="N22" s="1">
        <v>101</v>
      </c>
    </row>
    <row r="23" spans="1:14" ht="11.25">
      <c r="A23" s="2">
        <v>22</v>
      </c>
      <c r="B23" s="1" t="s">
        <v>258</v>
      </c>
      <c r="C23" s="1">
        <v>22</v>
      </c>
      <c r="D23" s="1">
        <v>0</v>
      </c>
      <c r="E23" s="1">
        <v>0</v>
      </c>
      <c r="F23" s="1">
        <v>0.97522</v>
      </c>
      <c r="G23" s="1">
        <v>-5.948</v>
      </c>
      <c r="H23" s="1">
        <v>0</v>
      </c>
      <c r="I23" s="1">
        <v>0</v>
      </c>
      <c r="J23" s="1">
        <v>0.97</v>
      </c>
      <c r="K23" s="1">
        <v>1.04</v>
      </c>
      <c r="L23" s="1">
        <v>1</v>
      </c>
      <c r="M23" s="1">
        <v>1</v>
      </c>
      <c r="N23" s="1">
        <v>101</v>
      </c>
    </row>
    <row r="24" spans="1:14" ht="11.25">
      <c r="A24" s="2">
        <v>23</v>
      </c>
      <c r="B24" s="1" t="s">
        <v>259</v>
      </c>
      <c r="C24" s="1">
        <v>23</v>
      </c>
      <c r="D24" s="1">
        <v>0</v>
      </c>
      <c r="E24" s="1">
        <v>0</v>
      </c>
      <c r="F24" s="1">
        <v>1.00268</v>
      </c>
      <c r="G24" s="1">
        <v>-2.651</v>
      </c>
      <c r="H24" s="1">
        <v>0</v>
      </c>
      <c r="I24" s="1">
        <v>0</v>
      </c>
      <c r="J24" s="1">
        <v>0.98</v>
      </c>
      <c r="K24" s="1">
        <v>1.09</v>
      </c>
      <c r="L24" s="1">
        <v>1</v>
      </c>
      <c r="M24" s="1">
        <v>1</v>
      </c>
      <c r="N24" s="1">
        <v>101</v>
      </c>
    </row>
    <row r="25" spans="1:14" ht="11.25">
      <c r="A25" s="2">
        <v>24</v>
      </c>
      <c r="B25" s="1" t="s">
        <v>260</v>
      </c>
      <c r="C25" s="1">
        <v>24</v>
      </c>
      <c r="D25" s="1">
        <v>2</v>
      </c>
      <c r="E25" s="1">
        <v>0</v>
      </c>
      <c r="F25" s="1">
        <v>0.992</v>
      </c>
      <c r="G25" s="1">
        <v>-3.982</v>
      </c>
      <c r="H25" s="1">
        <v>0</v>
      </c>
      <c r="I25" s="1">
        <v>0</v>
      </c>
      <c r="J25" s="1">
        <v>0.98</v>
      </c>
      <c r="K25" s="1">
        <v>1.09</v>
      </c>
      <c r="L25" s="1">
        <v>1</v>
      </c>
      <c r="M25" s="1">
        <v>1</v>
      </c>
      <c r="N25" s="1">
        <v>101</v>
      </c>
    </row>
    <row r="26" spans="1:14" ht="11.25">
      <c r="A26" s="2">
        <v>25</v>
      </c>
      <c r="B26" s="1" t="s">
        <v>261</v>
      </c>
      <c r="C26" s="1">
        <v>25</v>
      </c>
      <c r="D26" s="1">
        <v>2</v>
      </c>
      <c r="E26" s="1">
        <v>0</v>
      </c>
      <c r="F26" s="1">
        <v>1.05</v>
      </c>
      <c r="G26" s="1">
        <v>3.201</v>
      </c>
      <c r="H26" s="1">
        <v>0</v>
      </c>
      <c r="I26" s="1">
        <v>0</v>
      </c>
      <c r="J26" s="1">
        <v>0.98</v>
      </c>
      <c r="K26" s="1">
        <v>1.09</v>
      </c>
      <c r="L26" s="1">
        <v>1</v>
      </c>
      <c r="M26" s="1">
        <v>1</v>
      </c>
      <c r="N26" s="1">
        <v>101</v>
      </c>
    </row>
    <row r="27" spans="1:14" ht="11.25">
      <c r="A27" s="2">
        <v>26</v>
      </c>
      <c r="B27" s="1" t="s">
        <v>262</v>
      </c>
      <c r="C27" s="1">
        <v>26</v>
      </c>
      <c r="D27" s="1">
        <v>2</v>
      </c>
      <c r="E27" s="1">
        <v>0</v>
      </c>
      <c r="F27" s="1">
        <v>1.015</v>
      </c>
      <c r="G27" s="1">
        <v>4.482</v>
      </c>
      <c r="H27" s="1">
        <v>0</v>
      </c>
      <c r="I27" s="1">
        <v>0</v>
      </c>
      <c r="J27" s="1">
        <v>0.98</v>
      </c>
      <c r="K27" s="1">
        <v>1.09</v>
      </c>
      <c r="L27" s="1">
        <v>1</v>
      </c>
      <c r="M27" s="1">
        <v>1</v>
      </c>
      <c r="N27" s="1">
        <v>101</v>
      </c>
    </row>
    <row r="28" spans="1:14" ht="11.25">
      <c r="A28" s="2">
        <v>27</v>
      </c>
      <c r="B28" s="1" t="s">
        <v>263</v>
      </c>
      <c r="C28" s="1">
        <v>27</v>
      </c>
      <c r="D28" s="1">
        <v>2</v>
      </c>
      <c r="E28" s="1">
        <v>0</v>
      </c>
      <c r="F28" s="1">
        <v>0.968</v>
      </c>
      <c r="G28" s="1">
        <v>-5.956</v>
      </c>
      <c r="H28" s="1">
        <v>0</v>
      </c>
      <c r="I28" s="1">
        <v>0</v>
      </c>
      <c r="J28" s="1">
        <v>0.96</v>
      </c>
      <c r="K28" s="1">
        <v>1.09</v>
      </c>
      <c r="L28" s="1">
        <v>1</v>
      </c>
      <c r="M28" s="1">
        <v>1</v>
      </c>
      <c r="N28" s="1">
        <v>101</v>
      </c>
    </row>
    <row r="29" spans="1:14" ht="11.25">
      <c r="A29" s="2">
        <v>28</v>
      </c>
      <c r="B29" s="1" t="s">
        <v>264</v>
      </c>
      <c r="C29" s="1">
        <v>28</v>
      </c>
      <c r="D29" s="1">
        <v>0</v>
      </c>
      <c r="E29" s="1">
        <v>0</v>
      </c>
      <c r="F29" s="1">
        <v>0.96147</v>
      </c>
      <c r="G29" s="1">
        <v>-6.839</v>
      </c>
      <c r="H29" s="1">
        <v>0</v>
      </c>
      <c r="I29" s="1">
        <v>0</v>
      </c>
      <c r="J29" s="1">
        <v>0.94</v>
      </c>
      <c r="K29" s="1">
        <v>1.08</v>
      </c>
      <c r="L29" s="1">
        <v>1</v>
      </c>
      <c r="M29" s="1">
        <v>1</v>
      </c>
      <c r="N29" s="1">
        <v>101</v>
      </c>
    </row>
    <row r="30" spans="1:14" ht="11.25">
      <c r="A30" s="2">
        <v>29</v>
      </c>
      <c r="B30" s="1" t="s">
        <v>265</v>
      </c>
      <c r="C30" s="1">
        <v>29</v>
      </c>
      <c r="D30" s="1">
        <v>0</v>
      </c>
      <c r="E30" s="1">
        <v>0</v>
      </c>
      <c r="F30" s="1">
        <v>0.96292</v>
      </c>
      <c r="G30" s="1">
        <v>-6.891</v>
      </c>
      <c r="H30" s="1">
        <v>0</v>
      </c>
      <c r="I30" s="1">
        <v>0</v>
      </c>
      <c r="J30" s="1">
        <v>0.93</v>
      </c>
      <c r="K30" s="1">
        <v>1.08</v>
      </c>
      <c r="L30" s="1">
        <v>1</v>
      </c>
      <c r="M30" s="1">
        <v>1</v>
      </c>
      <c r="N30" s="1">
        <v>101</v>
      </c>
    </row>
    <row r="31" spans="1:14" ht="11.25">
      <c r="A31" s="2">
        <v>30</v>
      </c>
      <c r="B31" s="1" t="s">
        <v>266</v>
      </c>
      <c r="C31" s="1">
        <v>30</v>
      </c>
      <c r="D31" s="1">
        <v>0</v>
      </c>
      <c r="E31" s="1">
        <v>0</v>
      </c>
      <c r="F31" s="1">
        <v>0.99153</v>
      </c>
      <c r="G31" s="1">
        <v>-3.546</v>
      </c>
      <c r="H31" s="1">
        <v>0</v>
      </c>
      <c r="I31" s="1">
        <v>0</v>
      </c>
      <c r="J31" s="1">
        <v>0.98</v>
      </c>
      <c r="K31" s="1">
        <v>1.06</v>
      </c>
      <c r="L31" s="1">
        <v>1</v>
      </c>
      <c r="M31" s="1">
        <v>1</v>
      </c>
      <c r="N31" s="1">
        <v>101</v>
      </c>
    </row>
    <row r="32" spans="1:14" ht="11.25">
      <c r="A32" s="2">
        <v>31</v>
      </c>
      <c r="B32" s="1" t="s">
        <v>267</v>
      </c>
      <c r="C32" s="1">
        <v>31</v>
      </c>
      <c r="D32" s="1">
        <v>2</v>
      </c>
      <c r="E32" s="1">
        <v>0</v>
      </c>
      <c r="F32" s="1">
        <v>0.967</v>
      </c>
      <c r="G32" s="1">
        <v>-6.439</v>
      </c>
      <c r="H32" s="1">
        <v>0</v>
      </c>
      <c r="I32" s="1">
        <v>0</v>
      </c>
      <c r="J32" s="1">
        <v>0.94</v>
      </c>
      <c r="K32" s="1">
        <v>1.09</v>
      </c>
      <c r="L32" s="1">
        <v>1</v>
      </c>
      <c r="M32" s="1">
        <v>1</v>
      </c>
      <c r="N32" s="1">
        <v>102</v>
      </c>
    </row>
    <row r="33" spans="1:14" ht="11.25">
      <c r="A33" s="2">
        <v>32</v>
      </c>
      <c r="B33" s="1" t="s">
        <v>268</v>
      </c>
      <c r="C33" s="1">
        <v>32</v>
      </c>
      <c r="D33" s="1">
        <v>2</v>
      </c>
      <c r="E33" s="1">
        <v>0</v>
      </c>
      <c r="F33" s="1">
        <v>0.96872</v>
      </c>
      <c r="G33" s="1">
        <v>-5.386</v>
      </c>
      <c r="H33" s="1">
        <v>0</v>
      </c>
      <c r="I33" s="1">
        <v>0</v>
      </c>
      <c r="J33" s="1">
        <v>0.97</v>
      </c>
      <c r="K33" s="1">
        <v>1.08</v>
      </c>
      <c r="L33" s="1">
        <v>1</v>
      </c>
      <c r="M33" s="1">
        <v>1</v>
      </c>
      <c r="N33" s="1">
        <v>102</v>
      </c>
    </row>
    <row r="34" spans="1:14" ht="11.25">
      <c r="A34" s="2">
        <v>33</v>
      </c>
      <c r="B34" s="1" t="s">
        <v>269</v>
      </c>
      <c r="C34" s="1">
        <v>33</v>
      </c>
      <c r="D34" s="1">
        <v>0</v>
      </c>
      <c r="E34" s="1">
        <v>0</v>
      </c>
      <c r="F34" s="1">
        <v>0.97367</v>
      </c>
      <c r="G34" s="1">
        <v>-8.739</v>
      </c>
      <c r="H34" s="1">
        <v>0</v>
      </c>
      <c r="I34" s="1">
        <v>0</v>
      </c>
      <c r="J34" s="1">
        <v>0.96</v>
      </c>
      <c r="K34" s="1">
        <v>1.04</v>
      </c>
      <c r="L34" s="1">
        <v>2</v>
      </c>
      <c r="M34" s="1">
        <v>2</v>
      </c>
      <c r="N34" s="1">
        <v>102</v>
      </c>
    </row>
    <row r="35" spans="1:14" ht="11.25">
      <c r="A35" s="2">
        <v>34</v>
      </c>
      <c r="B35" s="1" t="s">
        <v>270</v>
      </c>
      <c r="C35" s="1">
        <v>34</v>
      </c>
      <c r="D35" s="1">
        <v>2</v>
      </c>
      <c r="E35" s="1">
        <v>0</v>
      </c>
      <c r="F35" s="1">
        <v>0.991</v>
      </c>
      <c r="G35" s="1">
        <v>-7.992</v>
      </c>
      <c r="H35" s="1">
        <v>0</v>
      </c>
      <c r="I35" s="1">
        <v>0</v>
      </c>
      <c r="J35" s="1">
        <v>0.97</v>
      </c>
      <c r="K35" s="1">
        <v>1.08</v>
      </c>
      <c r="L35" s="1">
        <v>2</v>
      </c>
      <c r="M35" s="1">
        <v>2</v>
      </c>
      <c r="N35" s="1">
        <v>102</v>
      </c>
    </row>
    <row r="36" spans="1:14" ht="11.25">
      <c r="A36" s="2">
        <v>35</v>
      </c>
      <c r="B36" s="1" t="s">
        <v>271</v>
      </c>
      <c r="C36" s="1">
        <v>35</v>
      </c>
      <c r="D36" s="1">
        <v>0</v>
      </c>
      <c r="E36" s="1">
        <v>0</v>
      </c>
      <c r="F36" s="1">
        <v>0.98723</v>
      </c>
      <c r="G36" s="1">
        <v>-7.963</v>
      </c>
      <c r="H36" s="1">
        <v>0</v>
      </c>
      <c r="I36" s="1">
        <v>0</v>
      </c>
      <c r="J36" s="1">
        <v>0.96</v>
      </c>
      <c r="K36" s="1">
        <v>1.08</v>
      </c>
      <c r="L36" s="1">
        <v>2</v>
      </c>
      <c r="M36" s="1">
        <v>2</v>
      </c>
      <c r="N36" s="1">
        <v>102</v>
      </c>
    </row>
    <row r="37" spans="1:14" ht="11.25">
      <c r="A37" s="2">
        <v>36</v>
      </c>
      <c r="B37" s="1" t="s">
        <v>272</v>
      </c>
      <c r="C37" s="1">
        <v>36</v>
      </c>
      <c r="D37" s="1">
        <v>2</v>
      </c>
      <c r="E37" s="1">
        <v>0</v>
      </c>
      <c r="F37" s="1">
        <v>0.98693</v>
      </c>
      <c r="G37" s="1">
        <v>-7.815</v>
      </c>
      <c r="H37" s="1">
        <v>0</v>
      </c>
      <c r="I37" s="1">
        <v>0</v>
      </c>
      <c r="J37" s="1">
        <v>0.96</v>
      </c>
      <c r="K37" s="1">
        <v>1.08</v>
      </c>
      <c r="L37" s="1">
        <v>2</v>
      </c>
      <c r="M37" s="1">
        <v>2</v>
      </c>
      <c r="N37" s="1">
        <v>102</v>
      </c>
    </row>
    <row r="38" spans="1:14" ht="11.25">
      <c r="A38" s="2">
        <v>37</v>
      </c>
      <c r="B38" s="1" t="s">
        <v>273</v>
      </c>
      <c r="C38" s="1">
        <v>37</v>
      </c>
      <c r="D38" s="1">
        <v>0</v>
      </c>
      <c r="E38" s="1">
        <v>0</v>
      </c>
      <c r="F38" s="1">
        <v>0.99643</v>
      </c>
      <c r="G38" s="1">
        <v>-7.776</v>
      </c>
      <c r="H38" s="1">
        <v>0</v>
      </c>
      <c r="I38" s="1">
        <v>0</v>
      </c>
      <c r="J38" s="1">
        <v>0.98</v>
      </c>
      <c r="K38" s="1">
        <v>1.09</v>
      </c>
      <c r="L38" s="1">
        <v>2</v>
      </c>
      <c r="M38" s="1">
        <v>2</v>
      </c>
      <c r="N38" s="1">
        <v>102</v>
      </c>
    </row>
    <row r="39" spans="1:14" ht="11.25">
      <c r="A39" s="2">
        <v>38</v>
      </c>
      <c r="B39" s="1" t="s">
        <v>274</v>
      </c>
      <c r="C39" s="1">
        <v>38</v>
      </c>
      <c r="D39" s="1">
        <v>0</v>
      </c>
      <c r="E39" s="1">
        <v>0</v>
      </c>
      <c r="F39" s="1">
        <v>0.97176</v>
      </c>
      <c r="G39" s="1">
        <v>-5.037</v>
      </c>
      <c r="H39" s="1">
        <v>0</v>
      </c>
      <c r="I39" s="1">
        <v>0</v>
      </c>
      <c r="J39" s="1">
        <v>0.95</v>
      </c>
      <c r="K39" s="1">
        <v>1.04</v>
      </c>
      <c r="L39" s="1">
        <v>2</v>
      </c>
      <c r="M39" s="1">
        <v>2</v>
      </c>
      <c r="N39" s="1">
        <v>102</v>
      </c>
    </row>
    <row r="40" spans="1:14" ht="11.25">
      <c r="A40" s="2">
        <v>39</v>
      </c>
      <c r="B40" s="1" t="s">
        <v>275</v>
      </c>
      <c r="C40" s="1">
        <v>39</v>
      </c>
      <c r="D40" s="1">
        <v>0</v>
      </c>
      <c r="E40" s="1">
        <v>0</v>
      </c>
      <c r="F40" s="1">
        <v>0.97263</v>
      </c>
      <c r="G40" s="1">
        <v>-9.578</v>
      </c>
      <c r="H40" s="1">
        <v>0</v>
      </c>
      <c r="I40" s="1">
        <v>0</v>
      </c>
      <c r="J40" s="1">
        <v>0.93</v>
      </c>
      <c r="K40" s="1">
        <v>1.09</v>
      </c>
      <c r="L40" s="1">
        <v>2</v>
      </c>
      <c r="M40" s="1">
        <v>2</v>
      </c>
      <c r="N40" s="1">
        <v>102</v>
      </c>
    </row>
    <row r="41" spans="1:14" ht="11.25">
      <c r="A41" s="2">
        <v>40</v>
      </c>
      <c r="B41" s="1" t="s">
        <v>276</v>
      </c>
      <c r="C41" s="1">
        <v>40</v>
      </c>
      <c r="D41" s="1">
        <v>2</v>
      </c>
      <c r="E41" s="1">
        <v>0</v>
      </c>
      <c r="F41" s="1">
        <v>0.97</v>
      </c>
      <c r="G41" s="1">
        <v>-9.742</v>
      </c>
      <c r="H41" s="1">
        <v>0</v>
      </c>
      <c r="I41" s="1">
        <v>0</v>
      </c>
      <c r="J41" s="1">
        <v>0.93</v>
      </c>
      <c r="K41" s="1">
        <v>1.09</v>
      </c>
      <c r="L41" s="1">
        <v>2</v>
      </c>
      <c r="M41" s="1">
        <v>2</v>
      </c>
      <c r="N41" s="1">
        <v>102</v>
      </c>
    </row>
    <row r="42" spans="1:14" ht="11.25">
      <c r="A42" s="2">
        <v>41</v>
      </c>
      <c r="B42" s="1" t="s">
        <v>277</v>
      </c>
      <c r="C42" s="1">
        <v>41</v>
      </c>
      <c r="D42" s="1">
        <v>0</v>
      </c>
      <c r="E42" s="1">
        <v>0</v>
      </c>
      <c r="F42" s="1">
        <v>0.96673</v>
      </c>
      <c r="G42" s="1">
        <v>-9.956</v>
      </c>
      <c r="H42" s="1">
        <v>0</v>
      </c>
      <c r="I42" s="1">
        <v>0</v>
      </c>
      <c r="J42" s="1">
        <v>0.93</v>
      </c>
      <c r="K42" s="1">
        <v>1.09</v>
      </c>
      <c r="L42" s="1">
        <v>2</v>
      </c>
      <c r="M42" s="1">
        <v>2</v>
      </c>
      <c r="N42" s="1">
        <v>102</v>
      </c>
    </row>
    <row r="43" spans="1:14" ht="11.25">
      <c r="A43" s="2">
        <v>42</v>
      </c>
      <c r="B43" s="1" t="s">
        <v>278</v>
      </c>
      <c r="C43" s="1">
        <v>42</v>
      </c>
      <c r="D43" s="1">
        <v>2</v>
      </c>
      <c r="E43" s="1">
        <v>0</v>
      </c>
      <c r="F43" s="1">
        <v>0.985</v>
      </c>
      <c r="G43" s="1">
        <v>-7.725</v>
      </c>
      <c r="H43" s="1">
        <v>0</v>
      </c>
      <c r="I43" s="1">
        <v>0</v>
      </c>
      <c r="J43" s="1">
        <v>0.92</v>
      </c>
      <c r="K43" s="1">
        <v>1.09</v>
      </c>
      <c r="L43" s="1">
        <v>2</v>
      </c>
      <c r="M43" s="1">
        <v>2</v>
      </c>
      <c r="N43" s="1">
        <v>102</v>
      </c>
    </row>
    <row r="44" spans="1:14" ht="11.25">
      <c r="A44" s="2">
        <v>43</v>
      </c>
      <c r="B44" s="1" t="s">
        <v>279</v>
      </c>
      <c r="C44" s="1">
        <v>43</v>
      </c>
      <c r="D44" s="1">
        <v>0</v>
      </c>
      <c r="E44" s="1">
        <v>0</v>
      </c>
      <c r="F44" s="1">
        <v>0.98352</v>
      </c>
      <c r="G44" s="1">
        <v>-8.976</v>
      </c>
      <c r="H44" s="1">
        <v>0</v>
      </c>
      <c r="I44" s="1">
        <v>0</v>
      </c>
      <c r="J44" s="1">
        <v>0.96</v>
      </c>
      <c r="K44" s="1">
        <v>1.06</v>
      </c>
      <c r="L44" s="1">
        <v>2</v>
      </c>
      <c r="M44" s="1">
        <v>2</v>
      </c>
      <c r="N44" s="1">
        <v>102</v>
      </c>
    </row>
    <row r="45" spans="1:14" ht="11.25">
      <c r="A45" s="2">
        <v>44</v>
      </c>
      <c r="B45" s="1" t="s">
        <v>280</v>
      </c>
      <c r="C45" s="1">
        <v>44</v>
      </c>
      <c r="D45" s="1">
        <v>0</v>
      </c>
      <c r="E45" s="1">
        <v>0</v>
      </c>
      <c r="F45" s="1">
        <v>0.98913</v>
      </c>
      <c r="G45" s="1">
        <v>-7.885</v>
      </c>
      <c r="H45" s="1">
        <v>0</v>
      </c>
      <c r="I45" s="1">
        <v>0</v>
      </c>
      <c r="J45" s="1">
        <v>0.97</v>
      </c>
      <c r="K45" s="1">
        <v>1.06</v>
      </c>
      <c r="L45" s="1">
        <v>2</v>
      </c>
      <c r="M45" s="1">
        <v>2</v>
      </c>
      <c r="N45" s="1">
        <v>102</v>
      </c>
    </row>
    <row r="46" spans="1:14" ht="11.25">
      <c r="A46" s="2">
        <v>45</v>
      </c>
      <c r="B46" s="1" t="s">
        <v>281</v>
      </c>
      <c r="C46" s="1">
        <v>45</v>
      </c>
      <c r="D46" s="1">
        <v>0</v>
      </c>
      <c r="E46" s="1">
        <v>0</v>
      </c>
      <c r="F46" s="1">
        <v>0.98982</v>
      </c>
      <c r="G46" s="1">
        <v>-6.566</v>
      </c>
      <c r="H46" s="1">
        <v>0</v>
      </c>
      <c r="I46" s="1">
        <v>0</v>
      </c>
      <c r="J46" s="1">
        <v>0.98</v>
      </c>
      <c r="K46" s="1">
        <v>1.06</v>
      </c>
      <c r="L46" s="1">
        <v>2</v>
      </c>
      <c r="M46" s="1">
        <v>2</v>
      </c>
      <c r="N46" s="1">
        <v>102</v>
      </c>
    </row>
    <row r="47" spans="1:14" ht="11.25">
      <c r="A47" s="2">
        <v>46</v>
      </c>
      <c r="B47" s="1" t="s">
        <v>282</v>
      </c>
      <c r="C47" s="1">
        <v>46</v>
      </c>
      <c r="D47" s="1">
        <v>2</v>
      </c>
      <c r="E47" s="1">
        <v>0</v>
      </c>
      <c r="F47" s="1">
        <v>1.005</v>
      </c>
      <c r="G47" s="1">
        <v>-3.151</v>
      </c>
      <c r="H47" s="1">
        <v>0</v>
      </c>
      <c r="I47" s="1">
        <v>0</v>
      </c>
      <c r="J47" s="1">
        <v>0.98</v>
      </c>
      <c r="K47" s="1">
        <v>1.09</v>
      </c>
      <c r="L47" s="1">
        <v>2</v>
      </c>
      <c r="M47" s="1">
        <v>2</v>
      </c>
      <c r="N47" s="1">
        <v>102</v>
      </c>
    </row>
    <row r="48" spans="1:14" ht="11.25">
      <c r="A48" s="2">
        <v>47</v>
      </c>
      <c r="B48" s="1" t="s">
        <v>283</v>
      </c>
      <c r="C48" s="1">
        <v>47</v>
      </c>
      <c r="D48" s="1">
        <v>0</v>
      </c>
      <c r="E48" s="1">
        <v>0</v>
      </c>
      <c r="F48" s="1">
        <v>1.01882</v>
      </c>
      <c r="G48" s="1">
        <v>-3.482</v>
      </c>
      <c r="H48" s="1">
        <v>0</v>
      </c>
      <c r="I48" s="1">
        <v>0</v>
      </c>
      <c r="J48" s="1">
        <v>0.98</v>
      </c>
      <c r="K48" s="1">
        <v>1.09</v>
      </c>
      <c r="L48" s="1">
        <v>2</v>
      </c>
      <c r="M48" s="1">
        <v>2</v>
      </c>
      <c r="N48" s="1">
        <v>102</v>
      </c>
    </row>
    <row r="49" spans="1:14" ht="11.25">
      <c r="A49" s="2">
        <v>48</v>
      </c>
      <c r="B49" s="1" t="s">
        <v>284</v>
      </c>
      <c r="C49" s="1">
        <v>48</v>
      </c>
      <c r="D49" s="1">
        <v>0</v>
      </c>
      <c r="E49" s="1">
        <v>0</v>
      </c>
      <c r="F49" s="1">
        <v>1.02103</v>
      </c>
      <c r="G49" s="1">
        <v>-3.685</v>
      </c>
      <c r="H49" s="1">
        <v>0</v>
      </c>
      <c r="I49" s="1">
        <v>0</v>
      </c>
      <c r="J49" s="1">
        <v>0.98</v>
      </c>
      <c r="K49" s="1">
        <v>1.09</v>
      </c>
      <c r="L49" s="1">
        <v>2</v>
      </c>
      <c r="M49" s="1">
        <v>2</v>
      </c>
      <c r="N49" s="1">
        <v>102</v>
      </c>
    </row>
    <row r="50" spans="1:14" ht="11.25">
      <c r="A50" s="2">
        <v>49</v>
      </c>
      <c r="B50" s="1" t="s">
        <v>285</v>
      </c>
      <c r="C50" s="1">
        <v>49</v>
      </c>
      <c r="D50" s="1">
        <v>2</v>
      </c>
      <c r="E50" s="1">
        <v>0</v>
      </c>
      <c r="F50" s="1">
        <v>1.025</v>
      </c>
      <c r="G50" s="1">
        <v>-3.205</v>
      </c>
      <c r="H50" s="1">
        <v>0</v>
      </c>
      <c r="I50" s="1">
        <v>0</v>
      </c>
      <c r="J50" s="1">
        <v>0.98</v>
      </c>
      <c r="K50" s="1">
        <v>1.09</v>
      </c>
      <c r="L50" s="1">
        <v>2</v>
      </c>
      <c r="M50" s="1">
        <v>2</v>
      </c>
      <c r="N50" s="1">
        <v>102</v>
      </c>
    </row>
    <row r="51" spans="1:14" ht="11.25">
      <c r="A51" s="2">
        <v>50</v>
      </c>
      <c r="B51" s="1" t="s">
        <v>286</v>
      </c>
      <c r="C51" s="1">
        <v>50</v>
      </c>
      <c r="D51" s="1">
        <v>0</v>
      </c>
      <c r="E51" s="1">
        <v>0</v>
      </c>
      <c r="F51" s="1">
        <v>1.00272</v>
      </c>
      <c r="G51" s="1">
        <v>-4.259</v>
      </c>
      <c r="H51" s="1">
        <v>0</v>
      </c>
      <c r="I51" s="1">
        <v>0</v>
      </c>
      <c r="J51" s="1">
        <v>0.99</v>
      </c>
      <c r="K51" s="1">
        <v>1.09</v>
      </c>
      <c r="L51" s="1">
        <v>2</v>
      </c>
      <c r="M51" s="1">
        <v>2</v>
      </c>
      <c r="N51" s="1">
        <v>102</v>
      </c>
    </row>
    <row r="52" spans="1:14" ht="11.25">
      <c r="A52" s="2">
        <v>51</v>
      </c>
      <c r="B52" s="1" t="s">
        <v>287</v>
      </c>
      <c r="C52" s="1">
        <v>51</v>
      </c>
      <c r="D52" s="1">
        <v>0</v>
      </c>
      <c r="E52" s="1">
        <v>0</v>
      </c>
      <c r="F52" s="1">
        <v>0.96993</v>
      </c>
      <c r="G52" s="1">
        <v>-5.58</v>
      </c>
      <c r="H52" s="1">
        <v>0</v>
      </c>
      <c r="I52" s="1">
        <v>0</v>
      </c>
      <c r="J52" s="1">
        <v>0.97</v>
      </c>
      <c r="K52" s="1">
        <v>1.07</v>
      </c>
      <c r="L52" s="1">
        <v>2</v>
      </c>
      <c r="M52" s="1">
        <v>2</v>
      </c>
      <c r="N52" s="1">
        <v>102</v>
      </c>
    </row>
    <row r="53" spans="1:14" ht="11.25">
      <c r="A53" s="2">
        <v>52</v>
      </c>
      <c r="B53" s="1" t="s">
        <v>288</v>
      </c>
      <c r="C53" s="1">
        <v>52</v>
      </c>
      <c r="D53" s="1">
        <v>0</v>
      </c>
      <c r="E53" s="1">
        <v>0</v>
      </c>
      <c r="F53" s="1">
        <v>0.95996</v>
      </c>
      <c r="G53" s="1">
        <v>-6.167</v>
      </c>
      <c r="H53" s="1">
        <v>0</v>
      </c>
      <c r="I53" s="1">
        <v>0</v>
      </c>
      <c r="J53" s="1">
        <v>0.97</v>
      </c>
      <c r="K53" s="1">
        <v>1.06</v>
      </c>
      <c r="L53" s="1">
        <v>2</v>
      </c>
      <c r="M53" s="1">
        <v>2</v>
      </c>
      <c r="N53" s="1">
        <v>102</v>
      </c>
    </row>
    <row r="54" spans="1:14" ht="11.25">
      <c r="A54" s="2">
        <v>53</v>
      </c>
      <c r="B54" s="1" t="s">
        <v>289</v>
      </c>
      <c r="C54" s="1">
        <v>53</v>
      </c>
      <c r="D54" s="1">
        <v>0</v>
      </c>
      <c r="E54" s="1">
        <v>0</v>
      </c>
      <c r="F54" s="1">
        <v>0.94746</v>
      </c>
      <c r="G54" s="1">
        <v>-6.142</v>
      </c>
      <c r="H54" s="1">
        <v>0</v>
      </c>
      <c r="I54" s="1">
        <v>0</v>
      </c>
      <c r="J54" s="1">
        <v>0.96</v>
      </c>
      <c r="K54" s="1">
        <v>1.06</v>
      </c>
      <c r="L54" s="1">
        <v>2</v>
      </c>
      <c r="M54" s="1">
        <v>2</v>
      </c>
      <c r="N54" s="1">
        <v>102</v>
      </c>
    </row>
    <row r="55" spans="1:14" ht="11.25">
      <c r="A55" s="2">
        <v>54</v>
      </c>
      <c r="B55" s="1" t="s">
        <v>290</v>
      </c>
      <c r="C55" s="1">
        <v>54</v>
      </c>
      <c r="D55" s="1">
        <v>2</v>
      </c>
      <c r="E55" s="1">
        <v>0</v>
      </c>
      <c r="F55" s="1">
        <v>0.955</v>
      </c>
      <c r="G55" s="1">
        <v>-4.492</v>
      </c>
      <c r="H55" s="1">
        <v>0</v>
      </c>
      <c r="I55" s="1">
        <v>0</v>
      </c>
      <c r="J55" s="1">
        <v>0.97</v>
      </c>
      <c r="K55" s="1">
        <v>1.09</v>
      </c>
      <c r="L55" s="1">
        <v>2</v>
      </c>
      <c r="M55" s="1">
        <v>2</v>
      </c>
      <c r="N55" s="1">
        <v>102</v>
      </c>
    </row>
    <row r="56" spans="1:14" ht="11.25">
      <c r="A56" s="2">
        <v>55</v>
      </c>
      <c r="B56" s="1" t="s">
        <v>291</v>
      </c>
      <c r="C56" s="1">
        <v>55</v>
      </c>
      <c r="D56" s="1">
        <v>2</v>
      </c>
      <c r="E56" s="1">
        <v>0</v>
      </c>
      <c r="F56" s="1">
        <v>0.95542</v>
      </c>
      <c r="G56" s="1">
        <v>-4.539</v>
      </c>
      <c r="H56" s="1">
        <v>0</v>
      </c>
      <c r="I56" s="1">
        <v>0</v>
      </c>
      <c r="J56" s="1">
        <v>0.97</v>
      </c>
      <c r="K56" s="1">
        <v>1.09</v>
      </c>
      <c r="L56" s="1">
        <v>2</v>
      </c>
      <c r="M56" s="1">
        <v>2</v>
      </c>
      <c r="N56" s="1">
        <v>102</v>
      </c>
    </row>
    <row r="57" spans="1:14" ht="11.25">
      <c r="A57" s="2">
        <v>56</v>
      </c>
      <c r="B57" s="1" t="s">
        <v>292</v>
      </c>
      <c r="C57" s="1">
        <v>56</v>
      </c>
      <c r="D57" s="1">
        <v>2</v>
      </c>
      <c r="E57" s="1">
        <v>0</v>
      </c>
      <c r="F57" s="1">
        <v>0.95671</v>
      </c>
      <c r="G57" s="1">
        <v>-4.744</v>
      </c>
      <c r="H57" s="1">
        <v>0</v>
      </c>
      <c r="I57" s="1">
        <v>0</v>
      </c>
      <c r="J57" s="1">
        <v>0.97</v>
      </c>
      <c r="K57" s="1">
        <v>1.09</v>
      </c>
      <c r="L57" s="1">
        <v>2</v>
      </c>
      <c r="M57" s="1">
        <v>2</v>
      </c>
      <c r="N57" s="1">
        <v>102</v>
      </c>
    </row>
    <row r="58" spans="1:14" ht="11.25">
      <c r="A58" s="2">
        <v>57</v>
      </c>
      <c r="B58" s="1" t="s">
        <v>293</v>
      </c>
      <c r="C58" s="1">
        <v>57</v>
      </c>
      <c r="D58" s="1">
        <v>0</v>
      </c>
      <c r="E58" s="1">
        <v>0</v>
      </c>
      <c r="F58" s="1">
        <v>0.97334</v>
      </c>
      <c r="G58" s="1">
        <v>-4.939</v>
      </c>
      <c r="H58" s="1">
        <v>0</v>
      </c>
      <c r="I58" s="1">
        <v>0</v>
      </c>
      <c r="J58" s="1">
        <v>0.98</v>
      </c>
      <c r="K58" s="1">
        <v>1.08</v>
      </c>
      <c r="L58" s="1">
        <v>2</v>
      </c>
      <c r="M58" s="1">
        <v>2</v>
      </c>
      <c r="N58" s="1">
        <v>102</v>
      </c>
    </row>
    <row r="59" spans="1:14" ht="11.25">
      <c r="A59" s="2">
        <v>58</v>
      </c>
      <c r="B59" s="1" t="s">
        <v>294</v>
      </c>
      <c r="C59" s="1">
        <v>58</v>
      </c>
      <c r="D59" s="1">
        <v>0</v>
      </c>
      <c r="E59" s="1">
        <v>0</v>
      </c>
      <c r="F59" s="1">
        <v>0.96197</v>
      </c>
      <c r="G59" s="1">
        <v>-5.522</v>
      </c>
      <c r="H59" s="1">
        <v>0</v>
      </c>
      <c r="I59" s="1">
        <v>0</v>
      </c>
      <c r="J59" s="1">
        <v>0.97</v>
      </c>
      <c r="K59" s="1">
        <v>1.07</v>
      </c>
      <c r="L59" s="1">
        <v>2</v>
      </c>
      <c r="M59" s="1">
        <v>2</v>
      </c>
      <c r="N59" s="1">
        <v>103</v>
      </c>
    </row>
    <row r="60" spans="1:14" ht="11.25">
      <c r="A60" s="2">
        <v>59</v>
      </c>
      <c r="B60" s="1" t="s">
        <v>295</v>
      </c>
      <c r="C60" s="1">
        <v>59</v>
      </c>
      <c r="D60" s="1">
        <v>2</v>
      </c>
      <c r="E60" s="1">
        <v>0</v>
      </c>
      <c r="F60" s="1">
        <v>0.985</v>
      </c>
      <c r="G60" s="1">
        <v>-5.118</v>
      </c>
      <c r="H60" s="1">
        <v>0</v>
      </c>
      <c r="I60" s="1">
        <v>0</v>
      </c>
      <c r="J60" s="1">
        <v>0.98</v>
      </c>
      <c r="K60" s="1">
        <v>1.09</v>
      </c>
      <c r="L60" s="1">
        <v>2</v>
      </c>
      <c r="M60" s="1">
        <v>2</v>
      </c>
      <c r="N60" s="1">
        <v>103</v>
      </c>
    </row>
    <row r="61" spans="1:14" ht="11.25">
      <c r="A61" s="2">
        <v>60</v>
      </c>
      <c r="B61" s="1" t="s">
        <v>296</v>
      </c>
      <c r="C61" s="1">
        <v>60</v>
      </c>
      <c r="D61" s="1">
        <v>0</v>
      </c>
      <c r="E61" s="1">
        <v>0</v>
      </c>
      <c r="F61" s="1">
        <v>0.99328</v>
      </c>
      <c r="G61" s="1">
        <v>-3.126</v>
      </c>
      <c r="H61" s="1">
        <v>0</v>
      </c>
      <c r="I61" s="1">
        <v>0</v>
      </c>
      <c r="J61" s="1">
        <v>0.99</v>
      </c>
      <c r="K61" s="1">
        <v>1.09</v>
      </c>
      <c r="L61" s="1">
        <v>2</v>
      </c>
      <c r="M61" s="1">
        <v>2</v>
      </c>
      <c r="N61" s="1">
        <v>103</v>
      </c>
    </row>
    <row r="62" spans="1:14" ht="11.25">
      <c r="A62" s="2">
        <v>61</v>
      </c>
      <c r="B62" s="1" t="s">
        <v>297</v>
      </c>
      <c r="C62" s="1">
        <v>61</v>
      </c>
      <c r="D62" s="1">
        <v>2</v>
      </c>
      <c r="E62" s="1">
        <v>0</v>
      </c>
      <c r="F62" s="1">
        <v>0.995</v>
      </c>
      <c r="G62" s="1">
        <v>-2.397</v>
      </c>
      <c r="H62" s="1">
        <v>0</v>
      </c>
      <c r="I62" s="1">
        <v>0</v>
      </c>
      <c r="J62" s="1">
        <v>0.99</v>
      </c>
      <c r="K62" s="1">
        <v>1.09</v>
      </c>
      <c r="L62" s="1">
        <v>2</v>
      </c>
      <c r="M62" s="1">
        <v>2</v>
      </c>
      <c r="N62" s="1">
        <v>103</v>
      </c>
    </row>
    <row r="63" spans="1:14" ht="11.25">
      <c r="A63" s="2">
        <v>62</v>
      </c>
      <c r="B63" s="1" t="s">
        <v>298</v>
      </c>
      <c r="C63" s="1">
        <v>62</v>
      </c>
      <c r="D63" s="1">
        <v>2</v>
      </c>
      <c r="E63" s="1">
        <v>0</v>
      </c>
      <c r="F63" s="1">
        <v>0.998</v>
      </c>
      <c r="G63" s="1">
        <v>-2.859</v>
      </c>
      <c r="H63" s="1">
        <v>0</v>
      </c>
      <c r="I63" s="1">
        <v>0</v>
      </c>
      <c r="J63" s="1">
        <v>0.98</v>
      </c>
      <c r="K63" s="1">
        <v>1.09</v>
      </c>
      <c r="L63" s="1">
        <v>2</v>
      </c>
      <c r="M63" s="1">
        <v>2</v>
      </c>
      <c r="N63" s="1">
        <v>103</v>
      </c>
    </row>
    <row r="64" spans="1:14" ht="11.25">
      <c r="A64" s="2">
        <v>63</v>
      </c>
      <c r="B64" s="1" t="s">
        <v>299</v>
      </c>
      <c r="C64" s="1">
        <v>63</v>
      </c>
      <c r="D64" s="1">
        <v>0</v>
      </c>
      <c r="E64" s="1">
        <v>0</v>
      </c>
      <c r="F64" s="1">
        <v>0.97098</v>
      </c>
      <c r="G64" s="1">
        <v>-3.138</v>
      </c>
      <c r="H64" s="1">
        <v>0</v>
      </c>
      <c r="I64" s="1">
        <v>0</v>
      </c>
      <c r="J64" s="1">
        <v>0.96</v>
      </c>
      <c r="K64" s="1">
        <v>1.06</v>
      </c>
      <c r="L64" s="1">
        <v>2</v>
      </c>
      <c r="M64" s="1">
        <v>2</v>
      </c>
      <c r="N64" s="1">
        <v>103</v>
      </c>
    </row>
    <row r="65" spans="1:14" ht="11.25">
      <c r="A65" s="2">
        <v>64</v>
      </c>
      <c r="B65" s="1" t="s">
        <v>300</v>
      </c>
      <c r="C65" s="1">
        <v>64</v>
      </c>
      <c r="D65" s="1">
        <v>0</v>
      </c>
      <c r="E65" s="1">
        <v>0</v>
      </c>
      <c r="F65" s="1">
        <v>0.98518</v>
      </c>
      <c r="G65" s="1">
        <v>-2.132</v>
      </c>
      <c r="H65" s="1">
        <v>0</v>
      </c>
      <c r="I65" s="1">
        <v>0</v>
      </c>
      <c r="J65" s="1">
        <v>0.98</v>
      </c>
      <c r="K65" s="1">
        <v>1.07</v>
      </c>
      <c r="L65" s="1">
        <v>2</v>
      </c>
      <c r="M65" s="1">
        <v>2</v>
      </c>
      <c r="N65" s="1">
        <v>103</v>
      </c>
    </row>
    <row r="66" spans="1:14" ht="11.25">
      <c r="A66" s="2">
        <v>65</v>
      </c>
      <c r="B66" s="1" t="s">
        <v>301</v>
      </c>
      <c r="C66" s="1">
        <v>65</v>
      </c>
      <c r="D66" s="1">
        <v>2</v>
      </c>
      <c r="E66" s="1">
        <v>0</v>
      </c>
      <c r="F66" s="1">
        <v>1.005</v>
      </c>
      <c r="G66" s="1">
        <v>-0.354</v>
      </c>
      <c r="H66" s="1">
        <v>0</v>
      </c>
      <c r="I66" s="1">
        <v>0</v>
      </c>
      <c r="J66" s="1">
        <v>0.98</v>
      </c>
      <c r="K66" s="1">
        <v>1.07</v>
      </c>
      <c r="L66" s="1">
        <v>2</v>
      </c>
      <c r="M66" s="1">
        <v>2</v>
      </c>
      <c r="N66" s="1">
        <v>103</v>
      </c>
    </row>
    <row r="67" spans="1:14" ht="11.25">
      <c r="A67" s="2">
        <v>66</v>
      </c>
      <c r="B67" s="1" t="s">
        <v>302</v>
      </c>
      <c r="C67" s="1">
        <v>66</v>
      </c>
      <c r="D67" s="1">
        <v>2</v>
      </c>
      <c r="E67" s="1">
        <v>0</v>
      </c>
      <c r="F67" s="1">
        <v>1.05</v>
      </c>
      <c r="G67" s="1">
        <v>-1.199</v>
      </c>
      <c r="H67" s="1">
        <v>0</v>
      </c>
      <c r="I67" s="1">
        <v>0</v>
      </c>
      <c r="J67" s="1">
        <v>0.98</v>
      </c>
      <c r="K67" s="1">
        <v>1.09</v>
      </c>
      <c r="L67" s="1">
        <v>2</v>
      </c>
      <c r="M67" s="1">
        <v>2</v>
      </c>
      <c r="N67" s="1">
        <v>103</v>
      </c>
    </row>
    <row r="68" spans="1:14" ht="11.25">
      <c r="A68" s="2">
        <v>67</v>
      </c>
      <c r="B68" s="1" t="s">
        <v>303</v>
      </c>
      <c r="C68" s="1">
        <v>67</v>
      </c>
      <c r="D68" s="1">
        <v>0</v>
      </c>
      <c r="E68" s="1">
        <v>0</v>
      </c>
      <c r="F68" s="1">
        <v>1.02022</v>
      </c>
      <c r="G68" s="1">
        <v>-2.756</v>
      </c>
      <c r="H68" s="1">
        <v>0</v>
      </c>
      <c r="I68" s="1">
        <v>0</v>
      </c>
      <c r="J68" s="1">
        <v>0.98</v>
      </c>
      <c r="K68" s="1">
        <v>1.09</v>
      </c>
      <c r="L68" s="1">
        <v>2</v>
      </c>
      <c r="M68" s="1">
        <v>2</v>
      </c>
      <c r="N68" s="1">
        <v>103</v>
      </c>
    </row>
    <row r="69" spans="1:14" ht="11.25">
      <c r="A69" s="2">
        <v>68</v>
      </c>
      <c r="B69" s="1" t="s">
        <v>304</v>
      </c>
      <c r="C69" s="1">
        <v>68</v>
      </c>
      <c r="D69" s="1">
        <v>0</v>
      </c>
      <c r="E69" s="1">
        <v>0</v>
      </c>
      <c r="F69" s="1">
        <v>1.00291</v>
      </c>
      <c r="G69" s="1">
        <v>-0.56</v>
      </c>
      <c r="H69" s="1">
        <v>0</v>
      </c>
      <c r="I69" s="1">
        <v>0</v>
      </c>
      <c r="J69" s="1">
        <v>0.98</v>
      </c>
      <c r="K69" s="1">
        <v>1.08</v>
      </c>
      <c r="L69" s="1">
        <v>2</v>
      </c>
      <c r="M69" s="1">
        <v>2</v>
      </c>
      <c r="N69" s="1">
        <v>103</v>
      </c>
    </row>
    <row r="70" spans="1:14" ht="11.25">
      <c r="A70" s="2">
        <v>69</v>
      </c>
      <c r="B70" s="1" t="s">
        <v>305</v>
      </c>
      <c r="C70" s="1">
        <v>69</v>
      </c>
      <c r="D70" s="1">
        <v>3</v>
      </c>
      <c r="E70" s="1">
        <v>0</v>
      </c>
      <c r="F70" s="1">
        <v>1.035</v>
      </c>
      <c r="G70" s="1">
        <v>0</v>
      </c>
      <c r="H70" s="1">
        <v>0</v>
      </c>
      <c r="I70" s="1">
        <v>0</v>
      </c>
      <c r="J70" s="1">
        <v>0.98</v>
      </c>
      <c r="K70" s="1">
        <v>1.09</v>
      </c>
      <c r="L70" s="1">
        <v>2</v>
      </c>
      <c r="M70" s="1">
        <v>2</v>
      </c>
      <c r="N70" s="1">
        <v>103</v>
      </c>
    </row>
    <row r="71" spans="1:14" ht="11.25">
      <c r="A71" s="2">
        <v>70</v>
      </c>
      <c r="B71" s="1" t="s">
        <v>306</v>
      </c>
      <c r="C71" s="1">
        <v>70</v>
      </c>
      <c r="D71" s="1">
        <v>2</v>
      </c>
      <c r="E71" s="1">
        <v>0</v>
      </c>
      <c r="F71" s="1">
        <v>0.98493</v>
      </c>
      <c r="G71" s="1">
        <v>-5.176</v>
      </c>
      <c r="H71" s="1">
        <v>0</v>
      </c>
      <c r="I71" s="1">
        <v>0</v>
      </c>
      <c r="J71" s="1">
        <v>0.98</v>
      </c>
      <c r="K71" s="1">
        <v>1.06</v>
      </c>
      <c r="L71" s="1">
        <v>1</v>
      </c>
      <c r="M71" s="1">
        <v>1</v>
      </c>
      <c r="N71" s="1">
        <v>103</v>
      </c>
    </row>
    <row r="72" spans="1:14" ht="11.25">
      <c r="A72" s="2">
        <v>71</v>
      </c>
      <c r="B72" s="1" t="s">
        <v>307</v>
      </c>
      <c r="C72" s="1">
        <v>71</v>
      </c>
      <c r="D72" s="1">
        <v>0</v>
      </c>
      <c r="E72" s="1">
        <v>0</v>
      </c>
      <c r="F72" s="1">
        <v>0.98685</v>
      </c>
      <c r="G72" s="1">
        <v>-5.998</v>
      </c>
      <c r="H72" s="1">
        <v>0</v>
      </c>
      <c r="I72" s="1">
        <v>0</v>
      </c>
      <c r="J72" s="1">
        <v>0.99</v>
      </c>
      <c r="K72" s="1">
        <v>1.06</v>
      </c>
      <c r="L72" s="1">
        <v>1</v>
      </c>
      <c r="M72" s="1">
        <v>1</v>
      </c>
      <c r="N72" s="1">
        <v>103</v>
      </c>
    </row>
    <row r="73" spans="1:14" ht="11.25">
      <c r="A73" s="2">
        <v>72</v>
      </c>
      <c r="B73" s="1" t="s">
        <v>308</v>
      </c>
      <c r="C73" s="1">
        <v>72</v>
      </c>
      <c r="D73" s="1">
        <v>2</v>
      </c>
      <c r="E73" s="1">
        <v>0</v>
      </c>
      <c r="F73" s="1">
        <v>0.98</v>
      </c>
      <c r="G73" s="1">
        <v>-5.29</v>
      </c>
      <c r="H73" s="1">
        <v>0</v>
      </c>
      <c r="I73" s="1">
        <v>0</v>
      </c>
      <c r="J73" s="1">
        <v>0.99</v>
      </c>
      <c r="K73" s="1">
        <v>1.09</v>
      </c>
      <c r="L73" s="1">
        <v>1</v>
      </c>
      <c r="M73" s="1">
        <v>1</v>
      </c>
      <c r="N73" s="1">
        <v>103</v>
      </c>
    </row>
    <row r="74" spans="1:14" ht="11.25">
      <c r="A74" s="2">
        <v>73</v>
      </c>
      <c r="B74" s="1" t="s">
        <v>309</v>
      </c>
      <c r="C74" s="1">
        <v>73</v>
      </c>
      <c r="D74" s="1">
        <v>2</v>
      </c>
      <c r="E74" s="1">
        <v>0</v>
      </c>
      <c r="F74" s="1">
        <v>0.991</v>
      </c>
      <c r="G74" s="1">
        <v>-7.175</v>
      </c>
      <c r="H74" s="1">
        <v>0</v>
      </c>
      <c r="I74" s="1">
        <v>0</v>
      </c>
      <c r="J74" s="1">
        <v>0.99</v>
      </c>
      <c r="K74" s="1">
        <v>1.06</v>
      </c>
      <c r="L74" s="1">
        <v>1</v>
      </c>
      <c r="M74" s="1">
        <v>1</v>
      </c>
      <c r="N74" s="1">
        <v>103</v>
      </c>
    </row>
    <row r="75" spans="1:14" ht="11.25">
      <c r="A75" s="2">
        <v>74</v>
      </c>
      <c r="B75" s="1" t="s">
        <v>310</v>
      </c>
      <c r="C75" s="1">
        <v>74</v>
      </c>
      <c r="D75" s="1">
        <v>2</v>
      </c>
      <c r="E75" s="1">
        <v>0</v>
      </c>
      <c r="F75" s="1">
        <v>0.958</v>
      </c>
      <c r="G75" s="1">
        <v>-6.439</v>
      </c>
      <c r="H75" s="1">
        <v>0</v>
      </c>
      <c r="I75" s="1">
        <v>0</v>
      </c>
      <c r="J75" s="1">
        <v>0.93</v>
      </c>
      <c r="K75" s="1">
        <v>1.03</v>
      </c>
      <c r="L75" s="1">
        <v>1</v>
      </c>
      <c r="M75" s="1">
        <v>1</v>
      </c>
      <c r="N75" s="1">
        <v>103</v>
      </c>
    </row>
    <row r="76" spans="1:14" ht="11.25">
      <c r="A76" s="2">
        <v>75</v>
      </c>
      <c r="B76" s="1" t="s">
        <v>311</v>
      </c>
      <c r="C76" s="1">
        <v>75</v>
      </c>
      <c r="D76" s="1">
        <v>0</v>
      </c>
      <c r="E76" s="1">
        <v>0</v>
      </c>
      <c r="F76" s="1">
        <v>0.97388</v>
      </c>
      <c r="G76" s="1">
        <v>-5.419</v>
      </c>
      <c r="H76" s="1">
        <v>0</v>
      </c>
      <c r="I76" s="1">
        <v>0</v>
      </c>
      <c r="J76" s="1">
        <v>0.94</v>
      </c>
      <c r="K76" s="1">
        <v>1.04</v>
      </c>
      <c r="L76" s="1">
        <v>1</v>
      </c>
      <c r="M76" s="1">
        <v>1</v>
      </c>
      <c r="N76" s="1">
        <v>103</v>
      </c>
    </row>
    <row r="77" spans="1:14" ht="11.25">
      <c r="A77" s="2">
        <v>76</v>
      </c>
      <c r="B77" s="1" t="s">
        <v>312</v>
      </c>
      <c r="C77" s="1">
        <v>76</v>
      </c>
      <c r="D77" s="1">
        <v>2</v>
      </c>
      <c r="E77" s="1">
        <v>0</v>
      </c>
      <c r="F77" s="1">
        <v>0.943</v>
      </c>
      <c r="G77" s="1">
        <v>-5.21</v>
      </c>
      <c r="H77" s="1">
        <v>0</v>
      </c>
      <c r="I77" s="1">
        <v>0</v>
      </c>
      <c r="J77" s="1">
        <v>0.93</v>
      </c>
      <c r="K77" s="1">
        <v>1.02</v>
      </c>
      <c r="L77" s="1">
        <v>2</v>
      </c>
      <c r="M77" s="1">
        <v>2</v>
      </c>
      <c r="N77" s="1">
        <v>103</v>
      </c>
    </row>
    <row r="78" spans="1:14" ht="11.25">
      <c r="A78" s="2">
        <v>77</v>
      </c>
      <c r="B78" s="1" t="s">
        <v>313</v>
      </c>
      <c r="C78" s="1">
        <v>77</v>
      </c>
      <c r="D78" s="1">
        <v>2</v>
      </c>
      <c r="E78" s="1">
        <v>0</v>
      </c>
      <c r="F78" s="1">
        <v>1.006</v>
      </c>
      <c r="G78" s="1">
        <v>-3.226</v>
      </c>
      <c r="H78" s="1">
        <v>0</v>
      </c>
      <c r="I78" s="1">
        <v>0</v>
      </c>
      <c r="J78" s="1">
        <v>0.98</v>
      </c>
      <c r="K78" s="1">
        <v>1.08</v>
      </c>
      <c r="L78" s="1">
        <v>2</v>
      </c>
      <c r="M78" s="1">
        <v>2</v>
      </c>
      <c r="N78" s="1">
        <v>103</v>
      </c>
    </row>
    <row r="79" spans="1:14" ht="11.25">
      <c r="A79" s="2">
        <v>78</v>
      </c>
      <c r="B79" s="1" t="s">
        <v>314</v>
      </c>
      <c r="C79" s="1">
        <v>78</v>
      </c>
      <c r="D79" s="1">
        <v>0</v>
      </c>
      <c r="E79" s="1">
        <v>0</v>
      </c>
      <c r="F79" s="1">
        <v>1.01258</v>
      </c>
      <c r="G79" s="1">
        <v>-3.735</v>
      </c>
      <c r="H79" s="1">
        <v>0</v>
      </c>
      <c r="I79" s="1">
        <v>0</v>
      </c>
      <c r="J79" s="1">
        <v>0.99</v>
      </c>
      <c r="K79" s="1">
        <v>1.07</v>
      </c>
      <c r="L79" s="1">
        <v>2</v>
      </c>
      <c r="M79" s="1">
        <v>2</v>
      </c>
      <c r="N79" s="1">
        <v>104</v>
      </c>
    </row>
    <row r="80" spans="1:14" ht="11.25">
      <c r="A80" s="2">
        <v>79</v>
      </c>
      <c r="B80" s="1" t="s">
        <v>315</v>
      </c>
      <c r="C80" s="1">
        <v>79</v>
      </c>
      <c r="D80" s="1">
        <v>0</v>
      </c>
      <c r="E80" s="1">
        <v>0</v>
      </c>
      <c r="F80" s="1">
        <v>1.01625</v>
      </c>
      <c r="G80" s="1">
        <v>-3.86</v>
      </c>
      <c r="H80" s="1">
        <v>0</v>
      </c>
      <c r="I80" s="1">
        <v>0</v>
      </c>
      <c r="J80" s="1">
        <v>0.99</v>
      </c>
      <c r="K80" s="1">
        <v>1.07</v>
      </c>
      <c r="L80" s="1">
        <v>2</v>
      </c>
      <c r="M80" s="1">
        <v>2</v>
      </c>
      <c r="N80" s="1">
        <v>104</v>
      </c>
    </row>
    <row r="81" spans="1:14" ht="11.25">
      <c r="A81" s="2">
        <v>80</v>
      </c>
      <c r="B81" s="1" t="s">
        <v>316</v>
      </c>
      <c r="C81" s="1">
        <v>80</v>
      </c>
      <c r="D81" s="1">
        <v>2</v>
      </c>
      <c r="E81" s="1">
        <v>0</v>
      </c>
      <c r="F81" s="1">
        <v>1.04</v>
      </c>
      <c r="G81" s="1">
        <v>-2.803</v>
      </c>
      <c r="H81" s="1">
        <v>0</v>
      </c>
      <c r="I81" s="1">
        <v>0</v>
      </c>
      <c r="J81" s="1">
        <v>0.99</v>
      </c>
      <c r="K81" s="1">
        <v>1.09</v>
      </c>
      <c r="L81" s="1">
        <v>2</v>
      </c>
      <c r="M81" s="1">
        <v>2</v>
      </c>
      <c r="N81" s="1">
        <v>104</v>
      </c>
    </row>
    <row r="82" spans="1:14" ht="11.25">
      <c r="A82" s="2">
        <v>81</v>
      </c>
      <c r="B82" s="1" t="s">
        <v>317</v>
      </c>
      <c r="C82" s="1">
        <v>81</v>
      </c>
      <c r="D82" s="1">
        <v>0</v>
      </c>
      <c r="E82" s="1">
        <v>0</v>
      </c>
      <c r="F82" s="1">
        <v>0.99518</v>
      </c>
      <c r="G82" s="1">
        <v>-1.386</v>
      </c>
      <c r="H82" s="1">
        <v>0</v>
      </c>
      <c r="I82" s="1">
        <v>0</v>
      </c>
      <c r="J82" s="1">
        <v>0.98</v>
      </c>
      <c r="K82" s="1">
        <v>1.07</v>
      </c>
      <c r="L82" s="1">
        <v>2</v>
      </c>
      <c r="M82" s="1">
        <v>2</v>
      </c>
      <c r="N82" s="1">
        <v>104</v>
      </c>
    </row>
    <row r="83" spans="1:14" ht="11.25">
      <c r="A83" s="2">
        <v>82</v>
      </c>
      <c r="B83" s="1" t="s">
        <v>318</v>
      </c>
      <c r="C83" s="1">
        <v>82</v>
      </c>
      <c r="D83" s="1">
        <v>2</v>
      </c>
      <c r="E83" s="1">
        <v>0</v>
      </c>
      <c r="F83" s="1">
        <v>1</v>
      </c>
      <c r="G83" s="1">
        <v>-4.327</v>
      </c>
      <c r="H83" s="1">
        <v>0</v>
      </c>
      <c r="I83" s="1">
        <v>0</v>
      </c>
      <c r="J83" s="1">
        <v>0.98</v>
      </c>
      <c r="K83" s="1">
        <v>1.09</v>
      </c>
      <c r="L83" s="1">
        <v>3</v>
      </c>
      <c r="M83" s="1">
        <v>3</v>
      </c>
      <c r="N83" s="1">
        <v>104</v>
      </c>
    </row>
    <row r="84" spans="1:14" ht="11.25">
      <c r="A84" s="2">
        <v>83</v>
      </c>
      <c r="B84" s="1" t="s">
        <v>319</v>
      </c>
      <c r="C84" s="1">
        <v>83</v>
      </c>
      <c r="D84" s="1">
        <v>0</v>
      </c>
      <c r="E84" s="1">
        <v>0</v>
      </c>
      <c r="F84" s="1">
        <v>0.99536</v>
      </c>
      <c r="G84" s="1">
        <v>-4.25</v>
      </c>
      <c r="H84" s="1">
        <v>0</v>
      </c>
      <c r="I84" s="1">
        <v>0</v>
      </c>
      <c r="J84" s="1">
        <v>0.99</v>
      </c>
      <c r="K84" s="1">
        <v>1.07</v>
      </c>
      <c r="L84" s="1">
        <v>3</v>
      </c>
      <c r="M84" s="1">
        <v>3</v>
      </c>
      <c r="N84" s="1">
        <v>104</v>
      </c>
    </row>
    <row r="85" spans="1:14" ht="11.25">
      <c r="A85" s="2">
        <v>84</v>
      </c>
      <c r="B85" s="1" t="s">
        <v>320</v>
      </c>
      <c r="C85" s="1">
        <v>84</v>
      </c>
      <c r="D85" s="1">
        <v>0</v>
      </c>
      <c r="E85" s="1">
        <v>0</v>
      </c>
      <c r="F85" s="1">
        <v>0.98687</v>
      </c>
      <c r="G85" s="1">
        <v>-3.499</v>
      </c>
      <c r="H85" s="1">
        <v>0</v>
      </c>
      <c r="I85" s="1">
        <v>0</v>
      </c>
      <c r="J85" s="1">
        <v>0.96</v>
      </c>
      <c r="K85" s="1">
        <v>1.03</v>
      </c>
      <c r="L85" s="1">
        <v>3</v>
      </c>
      <c r="M85" s="1">
        <v>3</v>
      </c>
      <c r="N85" s="1">
        <v>104</v>
      </c>
    </row>
    <row r="86" spans="1:14" ht="11.25">
      <c r="A86" s="2">
        <v>85</v>
      </c>
      <c r="B86" s="1" t="s">
        <v>321</v>
      </c>
      <c r="C86" s="1">
        <v>85</v>
      </c>
      <c r="D86" s="1">
        <v>2</v>
      </c>
      <c r="E86" s="1">
        <v>0</v>
      </c>
      <c r="F86" s="1">
        <v>0.985</v>
      </c>
      <c r="G86" s="1">
        <v>-2.81</v>
      </c>
      <c r="H86" s="1">
        <v>0</v>
      </c>
      <c r="I86" s="1">
        <v>0</v>
      </c>
      <c r="J86" s="1">
        <v>0.96</v>
      </c>
      <c r="K86" s="1">
        <v>1.02</v>
      </c>
      <c r="L86" s="1">
        <v>3</v>
      </c>
      <c r="M86" s="1">
        <v>3</v>
      </c>
      <c r="N86" s="1">
        <v>104</v>
      </c>
    </row>
    <row r="87" spans="1:14" ht="11.25">
      <c r="A87" s="2">
        <v>86</v>
      </c>
      <c r="B87" s="1" t="s">
        <v>322</v>
      </c>
      <c r="C87" s="1">
        <v>86</v>
      </c>
      <c r="D87" s="1">
        <v>0</v>
      </c>
      <c r="E87" s="1">
        <v>0</v>
      </c>
      <c r="F87" s="1">
        <v>0.9927</v>
      </c>
      <c r="G87" s="1">
        <v>-0.458</v>
      </c>
      <c r="H87" s="1">
        <v>0</v>
      </c>
      <c r="I87" s="1">
        <v>0</v>
      </c>
      <c r="J87" s="1">
        <v>0.93</v>
      </c>
      <c r="K87" s="1">
        <v>0.96</v>
      </c>
      <c r="L87" s="1">
        <v>3</v>
      </c>
      <c r="M87" s="1">
        <v>3</v>
      </c>
      <c r="N87" s="1">
        <v>104</v>
      </c>
    </row>
    <row r="88" spans="1:14" ht="11.25">
      <c r="A88" s="2">
        <v>87</v>
      </c>
      <c r="B88" s="1" t="s">
        <v>323</v>
      </c>
      <c r="C88" s="1">
        <v>87</v>
      </c>
      <c r="D88" s="1">
        <v>2</v>
      </c>
      <c r="E88" s="1">
        <v>0</v>
      </c>
      <c r="F88" s="1">
        <v>1.015</v>
      </c>
      <c r="G88" s="1">
        <v>5.694</v>
      </c>
      <c r="H88" s="1">
        <v>0</v>
      </c>
      <c r="I88" s="1">
        <v>0</v>
      </c>
      <c r="J88" s="1">
        <v>0.98</v>
      </c>
      <c r="K88" s="1">
        <v>1.09</v>
      </c>
      <c r="L88" s="1">
        <v>3</v>
      </c>
      <c r="M88" s="1">
        <v>3</v>
      </c>
      <c r="N88" s="1">
        <v>104</v>
      </c>
    </row>
    <row r="89" spans="1:14" ht="11.25">
      <c r="A89" s="2">
        <v>88</v>
      </c>
      <c r="B89" s="1" t="s">
        <v>324</v>
      </c>
      <c r="C89" s="1">
        <v>88</v>
      </c>
      <c r="D89" s="1">
        <v>0</v>
      </c>
      <c r="E89" s="1">
        <v>0</v>
      </c>
      <c r="F89" s="1">
        <v>0.99121</v>
      </c>
      <c r="G89" s="1">
        <v>-3.477</v>
      </c>
      <c r="H89" s="1">
        <v>0</v>
      </c>
      <c r="I89" s="1">
        <v>0</v>
      </c>
      <c r="J89" s="1">
        <v>0.98</v>
      </c>
      <c r="K89" s="1">
        <v>1.06</v>
      </c>
      <c r="L89" s="1">
        <v>3</v>
      </c>
      <c r="M89" s="1">
        <v>3</v>
      </c>
      <c r="N89" s="1">
        <v>104</v>
      </c>
    </row>
    <row r="90" spans="1:14" ht="11.25">
      <c r="A90" s="2">
        <v>89</v>
      </c>
      <c r="B90" s="1" t="s">
        <v>325</v>
      </c>
      <c r="C90" s="1">
        <v>89</v>
      </c>
      <c r="D90" s="1">
        <v>2</v>
      </c>
      <c r="E90" s="1">
        <v>0</v>
      </c>
      <c r="F90" s="1">
        <v>1.005</v>
      </c>
      <c r="G90" s="1">
        <v>-2.031</v>
      </c>
      <c r="H90" s="1">
        <v>0</v>
      </c>
      <c r="I90" s="1">
        <v>0</v>
      </c>
      <c r="J90" s="1">
        <v>0.98</v>
      </c>
      <c r="K90" s="1">
        <v>1.09</v>
      </c>
      <c r="L90" s="1">
        <v>3</v>
      </c>
      <c r="M90" s="1">
        <v>3</v>
      </c>
      <c r="N90" s="1">
        <v>104</v>
      </c>
    </row>
    <row r="91" spans="1:14" ht="11.25">
      <c r="A91" s="2">
        <v>90</v>
      </c>
      <c r="B91" s="1" t="s">
        <v>326</v>
      </c>
      <c r="C91" s="1">
        <v>90</v>
      </c>
      <c r="D91" s="1">
        <v>2</v>
      </c>
      <c r="E91" s="1">
        <v>0</v>
      </c>
      <c r="F91" s="1">
        <v>0.985</v>
      </c>
      <c r="G91" s="1">
        <v>-5.733</v>
      </c>
      <c r="H91" s="1">
        <v>0</v>
      </c>
      <c r="I91" s="1">
        <v>0</v>
      </c>
      <c r="J91" s="1">
        <v>0.98</v>
      </c>
      <c r="K91" s="1">
        <v>1.09</v>
      </c>
      <c r="L91" s="1">
        <v>3</v>
      </c>
      <c r="M91" s="1">
        <v>3</v>
      </c>
      <c r="N91" s="1">
        <v>104</v>
      </c>
    </row>
    <row r="92" spans="1:14" ht="11.25">
      <c r="A92" s="2">
        <v>91</v>
      </c>
      <c r="B92" s="1" t="s">
        <v>327</v>
      </c>
      <c r="C92" s="1">
        <v>91</v>
      </c>
      <c r="D92" s="1">
        <v>2</v>
      </c>
      <c r="E92" s="1">
        <v>0</v>
      </c>
      <c r="F92" s="1">
        <v>0.98</v>
      </c>
      <c r="G92" s="1">
        <v>-5.934</v>
      </c>
      <c r="H92" s="1">
        <v>0</v>
      </c>
      <c r="I92" s="1">
        <v>0</v>
      </c>
      <c r="J92" s="1">
        <v>0.98</v>
      </c>
      <c r="K92" s="1">
        <v>1.09</v>
      </c>
      <c r="L92" s="1">
        <v>3</v>
      </c>
      <c r="M92" s="1">
        <v>3</v>
      </c>
      <c r="N92" s="1">
        <v>104</v>
      </c>
    </row>
    <row r="93" spans="1:14" ht="11.25">
      <c r="A93" s="2">
        <v>92</v>
      </c>
      <c r="B93" s="1" t="s">
        <v>328</v>
      </c>
      <c r="C93" s="1">
        <v>92</v>
      </c>
      <c r="D93" s="1">
        <v>2</v>
      </c>
      <c r="E93" s="1">
        <v>0</v>
      </c>
      <c r="F93" s="1">
        <v>0.99</v>
      </c>
      <c r="G93" s="1">
        <v>-2.84</v>
      </c>
      <c r="H93" s="1">
        <v>0</v>
      </c>
      <c r="I93" s="1">
        <v>0</v>
      </c>
      <c r="J93" s="1">
        <v>0.98</v>
      </c>
      <c r="K93" s="1">
        <v>1.09</v>
      </c>
      <c r="L93" s="1">
        <v>3</v>
      </c>
      <c r="M93" s="1">
        <v>3</v>
      </c>
      <c r="N93" s="1">
        <v>104</v>
      </c>
    </row>
    <row r="94" spans="1:14" ht="11.25">
      <c r="A94" s="2">
        <v>93</v>
      </c>
      <c r="B94" s="1" t="s">
        <v>329</v>
      </c>
      <c r="C94" s="1">
        <v>93</v>
      </c>
      <c r="D94" s="1">
        <v>0</v>
      </c>
      <c r="E94" s="1">
        <v>0</v>
      </c>
      <c r="F94" s="1">
        <v>0.99583</v>
      </c>
      <c r="G94" s="1">
        <v>-3.729</v>
      </c>
      <c r="H94" s="1">
        <v>0</v>
      </c>
      <c r="I94" s="1">
        <v>0</v>
      </c>
      <c r="J94" s="1">
        <v>0.98</v>
      </c>
      <c r="K94" s="1">
        <v>1.08</v>
      </c>
      <c r="L94" s="1">
        <v>3</v>
      </c>
      <c r="M94" s="1">
        <v>3</v>
      </c>
      <c r="N94" s="1">
        <v>104</v>
      </c>
    </row>
    <row r="95" spans="1:14" ht="11.25">
      <c r="A95" s="2">
        <v>94</v>
      </c>
      <c r="B95" s="1" t="s">
        <v>330</v>
      </c>
      <c r="C95" s="1">
        <v>94</v>
      </c>
      <c r="D95" s="1">
        <v>0</v>
      </c>
      <c r="E95" s="1">
        <v>0</v>
      </c>
      <c r="F95" s="1">
        <v>0.99686</v>
      </c>
      <c r="G95" s="1">
        <v>-4.058</v>
      </c>
      <c r="H95" s="1">
        <v>0</v>
      </c>
      <c r="I95" s="1">
        <v>0</v>
      </c>
      <c r="J95" s="1">
        <v>0.98</v>
      </c>
      <c r="K95" s="1">
        <v>1.07</v>
      </c>
      <c r="L95" s="1">
        <v>3</v>
      </c>
      <c r="M95" s="1">
        <v>3</v>
      </c>
      <c r="N95" s="1">
        <v>104</v>
      </c>
    </row>
    <row r="96" spans="1:14" ht="11.25">
      <c r="A96" s="2">
        <v>95</v>
      </c>
      <c r="B96" s="1" t="s">
        <v>331</v>
      </c>
      <c r="C96" s="1">
        <v>95</v>
      </c>
      <c r="D96" s="1">
        <v>0</v>
      </c>
      <c r="E96" s="1">
        <v>0</v>
      </c>
      <c r="F96" s="1">
        <v>0.98761</v>
      </c>
      <c r="G96" s="1">
        <v>-4.74</v>
      </c>
      <c r="H96" s="1">
        <v>0</v>
      </c>
      <c r="I96" s="1">
        <v>0</v>
      </c>
      <c r="J96" s="1">
        <v>0.98</v>
      </c>
      <c r="K96" s="1">
        <v>1.05</v>
      </c>
      <c r="L96" s="1">
        <v>3</v>
      </c>
      <c r="M96" s="1">
        <v>3</v>
      </c>
      <c r="N96" s="1">
        <v>104</v>
      </c>
    </row>
    <row r="97" spans="1:14" ht="11.25">
      <c r="A97" s="2">
        <v>96</v>
      </c>
      <c r="B97" s="1" t="s">
        <v>332</v>
      </c>
      <c r="C97" s="1">
        <v>96</v>
      </c>
      <c r="D97" s="1">
        <v>0</v>
      </c>
      <c r="E97" s="1">
        <v>0</v>
      </c>
      <c r="F97" s="1">
        <v>0.99965</v>
      </c>
      <c r="G97" s="1">
        <v>-4.556</v>
      </c>
      <c r="H97" s="1">
        <v>0</v>
      </c>
      <c r="I97" s="1">
        <v>0</v>
      </c>
      <c r="J97" s="1">
        <v>0.98</v>
      </c>
      <c r="K97" s="1">
        <v>1.07</v>
      </c>
      <c r="L97" s="1">
        <v>3</v>
      </c>
      <c r="M97" s="1">
        <v>3</v>
      </c>
      <c r="N97" s="1">
        <v>104</v>
      </c>
    </row>
    <row r="98" spans="1:14" ht="11.25">
      <c r="A98" s="2">
        <v>97</v>
      </c>
      <c r="B98" s="1" t="s">
        <v>333</v>
      </c>
      <c r="C98" s="1">
        <v>97</v>
      </c>
      <c r="D98" s="1">
        <v>0</v>
      </c>
      <c r="E98" s="1">
        <v>0</v>
      </c>
      <c r="F98" s="1">
        <v>1.01493</v>
      </c>
      <c r="G98" s="1">
        <v>-4.031</v>
      </c>
      <c r="H98" s="1">
        <v>0</v>
      </c>
      <c r="I98" s="1">
        <v>0</v>
      </c>
      <c r="J98" s="1">
        <v>0.98</v>
      </c>
      <c r="K98" s="1">
        <v>1.08</v>
      </c>
      <c r="L98" s="1">
        <v>2</v>
      </c>
      <c r="M98" s="1">
        <v>2</v>
      </c>
      <c r="N98" s="1">
        <v>104</v>
      </c>
    </row>
    <row r="99" spans="1:14" ht="11.25">
      <c r="A99" s="2">
        <v>98</v>
      </c>
      <c r="B99" s="1" t="s">
        <v>334</v>
      </c>
      <c r="C99" s="1">
        <v>98</v>
      </c>
      <c r="D99" s="1">
        <v>0</v>
      </c>
      <c r="E99" s="1">
        <v>0</v>
      </c>
      <c r="F99" s="1">
        <v>1.02353</v>
      </c>
      <c r="G99" s="1">
        <v>-3.955</v>
      </c>
      <c r="H99" s="1">
        <v>0</v>
      </c>
      <c r="I99" s="1">
        <v>0</v>
      </c>
      <c r="J99" s="1">
        <v>0.98</v>
      </c>
      <c r="K99" s="1">
        <v>1.08</v>
      </c>
      <c r="L99" s="1">
        <v>2</v>
      </c>
      <c r="M99" s="1">
        <v>2</v>
      </c>
      <c r="N99" s="1">
        <v>104</v>
      </c>
    </row>
    <row r="100" spans="1:14" ht="11.25">
      <c r="A100" s="2">
        <v>99</v>
      </c>
      <c r="B100" s="1" t="s">
        <v>335</v>
      </c>
      <c r="C100" s="1">
        <v>99</v>
      </c>
      <c r="D100" s="1">
        <v>2</v>
      </c>
      <c r="E100" s="1">
        <v>0</v>
      </c>
      <c r="F100" s="1">
        <v>1.01</v>
      </c>
      <c r="G100" s="1">
        <v>-4.436</v>
      </c>
      <c r="H100" s="1">
        <v>0</v>
      </c>
      <c r="I100" s="1">
        <v>0</v>
      </c>
      <c r="J100" s="1">
        <v>0.98</v>
      </c>
      <c r="K100" s="1">
        <v>1.09</v>
      </c>
      <c r="L100" s="1">
        <v>2</v>
      </c>
      <c r="M100" s="1">
        <v>2</v>
      </c>
      <c r="N100" s="1">
        <v>104</v>
      </c>
    </row>
    <row r="101" spans="1:14" ht="11.25">
      <c r="A101" s="2">
        <v>100</v>
      </c>
      <c r="B101" s="1" t="s">
        <v>336</v>
      </c>
      <c r="C101" s="1">
        <v>100</v>
      </c>
      <c r="D101" s="1">
        <v>2</v>
      </c>
      <c r="E101" s="1">
        <v>0</v>
      </c>
      <c r="F101" s="1">
        <v>1.017</v>
      </c>
      <c r="G101" s="1">
        <v>-2.644</v>
      </c>
      <c r="H101" s="1">
        <v>0</v>
      </c>
      <c r="I101" s="1">
        <v>0</v>
      </c>
      <c r="J101" s="1">
        <v>0.98</v>
      </c>
      <c r="K101" s="1">
        <v>1.09</v>
      </c>
      <c r="L101" s="1">
        <v>3</v>
      </c>
      <c r="M101" s="1">
        <v>3</v>
      </c>
      <c r="N101" s="1">
        <v>104</v>
      </c>
    </row>
    <row r="102" spans="1:14" ht="11.25">
      <c r="A102" s="2">
        <v>101</v>
      </c>
      <c r="B102" s="1" t="s">
        <v>337</v>
      </c>
      <c r="C102" s="1">
        <v>101</v>
      </c>
      <c r="D102" s="1">
        <v>0</v>
      </c>
      <c r="E102" s="1">
        <v>0</v>
      </c>
      <c r="F102" s="1">
        <v>0.99798</v>
      </c>
      <c r="G102" s="1">
        <v>-3.587</v>
      </c>
      <c r="H102" s="1">
        <v>0</v>
      </c>
      <c r="I102" s="1">
        <v>0</v>
      </c>
      <c r="J102" s="1">
        <v>0.98</v>
      </c>
      <c r="K102" s="1">
        <v>1.08</v>
      </c>
      <c r="L102" s="1">
        <v>3</v>
      </c>
      <c r="M102" s="1">
        <v>3</v>
      </c>
      <c r="N102" s="1">
        <v>104</v>
      </c>
    </row>
    <row r="103" spans="1:14" ht="11.25">
      <c r="A103" s="2">
        <v>102</v>
      </c>
      <c r="B103" s="1" t="s">
        <v>338</v>
      </c>
      <c r="C103" s="1">
        <v>102</v>
      </c>
      <c r="D103" s="1">
        <v>0</v>
      </c>
      <c r="E103" s="1">
        <v>0</v>
      </c>
      <c r="F103" s="1">
        <v>1.00002</v>
      </c>
      <c r="G103" s="1">
        <v>-3.191</v>
      </c>
      <c r="H103" s="1">
        <v>0</v>
      </c>
      <c r="I103" s="1">
        <v>0</v>
      </c>
      <c r="J103" s="1">
        <v>0.98</v>
      </c>
      <c r="K103" s="1">
        <v>1.09</v>
      </c>
      <c r="L103" s="1">
        <v>3</v>
      </c>
      <c r="M103" s="1">
        <v>3</v>
      </c>
      <c r="N103" s="1">
        <v>104</v>
      </c>
    </row>
    <row r="104" spans="1:14" ht="11.25">
      <c r="A104" s="2">
        <v>103</v>
      </c>
      <c r="B104" s="1" t="s">
        <v>339</v>
      </c>
      <c r="C104" s="1">
        <v>103</v>
      </c>
      <c r="D104" s="1">
        <v>2</v>
      </c>
      <c r="E104" s="1">
        <v>0</v>
      </c>
      <c r="F104" s="1">
        <v>1.01</v>
      </c>
      <c r="G104" s="1">
        <v>-2.374</v>
      </c>
      <c r="H104" s="1">
        <v>0</v>
      </c>
      <c r="I104" s="1">
        <v>0</v>
      </c>
      <c r="J104" s="1">
        <v>0.98</v>
      </c>
      <c r="K104" s="1">
        <v>1.09</v>
      </c>
      <c r="L104" s="1">
        <v>3</v>
      </c>
      <c r="M104" s="1">
        <v>3</v>
      </c>
      <c r="N104" s="1">
        <v>104</v>
      </c>
    </row>
    <row r="105" spans="1:14" ht="11.25">
      <c r="A105" s="2">
        <v>104</v>
      </c>
      <c r="B105" s="1" t="s">
        <v>340</v>
      </c>
      <c r="C105" s="1">
        <v>104</v>
      </c>
      <c r="D105" s="1">
        <v>2</v>
      </c>
      <c r="E105" s="1">
        <v>0</v>
      </c>
      <c r="F105" s="1">
        <v>0.971</v>
      </c>
      <c r="G105" s="1">
        <v>-2.091</v>
      </c>
      <c r="H105" s="1">
        <v>0</v>
      </c>
      <c r="I105" s="1">
        <v>0</v>
      </c>
      <c r="J105" s="1">
        <v>0.99</v>
      </c>
      <c r="K105" s="1">
        <v>1.08</v>
      </c>
      <c r="L105" s="1">
        <v>3</v>
      </c>
      <c r="M105" s="1">
        <v>3</v>
      </c>
      <c r="N105" s="1">
        <v>104</v>
      </c>
    </row>
    <row r="106" spans="1:14" ht="11.25">
      <c r="A106" s="2">
        <v>105</v>
      </c>
      <c r="B106" s="1" t="s">
        <v>341</v>
      </c>
      <c r="C106" s="1">
        <v>105</v>
      </c>
      <c r="D106" s="1">
        <v>2</v>
      </c>
      <c r="E106" s="1">
        <v>0</v>
      </c>
      <c r="F106" s="1">
        <v>0.99412</v>
      </c>
      <c r="G106" s="1">
        <v>-1.861</v>
      </c>
      <c r="H106" s="1">
        <v>0</v>
      </c>
      <c r="I106" s="1">
        <v>0</v>
      </c>
      <c r="J106" s="1">
        <v>0.98</v>
      </c>
      <c r="K106" s="1">
        <v>1.08</v>
      </c>
      <c r="L106" s="1">
        <v>3</v>
      </c>
      <c r="M106" s="1">
        <v>3</v>
      </c>
      <c r="N106" s="1">
        <v>104</v>
      </c>
    </row>
    <row r="107" spans="1:14" ht="11.25">
      <c r="A107" s="2">
        <v>106</v>
      </c>
      <c r="B107" s="1" t="s">
        <v>342</v>
      </c>
      <c r="C107" s="1">
        <v>106</v>
      </c>
      <c r="D107" s="1">
        <v>0</v>
      </c>
      <c r="E107" s="1">
        <v>0</v>
      </c>
      <c r="F107" s="1">
        <v>0.98175</v>
      </c>
      <c r="G107" s="1">
        <v>-3.146</v>
      </c>
      <c r="H107" s="1">
        <v>0</v>
      </c>
      <c r="I107" s="1">
        <v>0</v>
      </c>
      <c r="J107" s="1">
        <v>0.96</v>
      </c>
      <c r="K107" s="1">
        <v>1.07</v>
      </c>
      <c r="L107" s="1">
        <v>3</v>
      </c>
      <c r="M107" s="1">
        <v>3</v>
      </c>
      <c r="N107" s="1">
        <v>104</v>
      </c>
    </row>
    <row r="108" spans="1:14" ht="11.25">
      <c r="A108" s="2">
        <v>107</v>
      </c>
      <c r="B108" s="1" t="s">
        <v>343</v>
      </c>
      <c r="C108" s="1">
        <v>107</v>
      </c>
      <c r="D108" s="1">
        <v>2</v>
      </c>
      <c r="E108" s="1">
        <v>0</v>
      </c>
      <c r="F108" s="1">
        <v>0.952</v>
      </c>
      <c r="G108" s="1">
        <v>-3.487</v>
      </c>
      <c r="H108" s="1">
        <v>0</v>
      </c>
      <c r="I108" s="1">
        <v>0</v>
      </c>
      <c r="J108" s="1">
        <v>0.94</v>
      </c>
      <c r="K108" s="1">
        <v>1.06</v>
      </c>
      <c r="L108" s="1">
        <v>3</v>
      </c>
      <c r="M108" s="1">
        <v>3</v>
      </c>
      <c r="N108" s="1">
        <v>104</v>
      </c>
    </row>
    <row r="109" spans="1:14" ht="11.25">
      <c r="A109" s="2">
        <v>108</v>
      </c>
      <c r="B109" s="1" t="s">
        <v>344</v>
      </c>
      <c r="C109" s="1">
        <v>108</v>
      </c>
      <c r="D109" s="1">
        <v>0</v>
      </c>
      <c r="E109" s="1">
        <v>0</v>
      </c>
      <c r="F109" s="1">
        <v>0.98403</v>
      </c>
      <c r="G109" s="1">
        <v>-0.773</v>
      </c>
      <c r="H109" s="1">
        <v>0</v>
      </c>
      <c r="I109" s="1">
        <v>0</v>
      </c>
      <c r="J109" s="1">
        <v>0.98</v>
      </c>
      <c r="K109" s="1">
        <v>1.08</v>
      </c>
      <c r="L109" s="1">
        <v>3</v>
      </c>
      <c r="M109" s="1">
        <v>3</v>
      </c>
      <c r="N109" s="1">
        <v>104</v>
      </c>
    </row>
    <row r="110" spans="1:14" ht="11.25">
      <c r="A110" s="2">
        <v>109</v>
      </c>
      <c r="B110" s="1" t="s">
        <v>345</v>
      </c>
      <c r="C110" s="1">
        <v>109</v>
      </c>
      <c r="D110" s="1">
        <v>0</v>
      </c>
      <c r="E110" s="1">
        <v>0</v>
      </c>
      <c r="F110" s="1">
        <v>0.98011</v>
      </c>
      <c r="G110" s="1">
        <v>-0.288</v>
      </c>
      <c r="H110" s="1">
        <v>0</v>
      </c>
      <c r="I110" s="1">
        <v>0</v>
      </c>
      <c r="J110" s="1">
        <v>0.98</v>
      </c>
      <c r="K110" s="1">
        <v>1.08</v>
      </c>
      <c r="L110" s="1">
        <v>3</v>
      </c>
      <c r="M110" s="1">
        <v>3</v>
      </c>
      <c r="N110" s="1">
        <v>104</v>
      </c>
    </row>
    <row r="111" spans="1:14" ht="11.25">
      <c r="A111" s="2">
        <v>110</v>
      </c>
      <c r="B111" s="1" t="s">
        <v>346</v>
      </c>
      <c r="C111" s="1">
        <v>110</v>
      </c>
      <c r="D111" s="1">
        <v>2</v>
      </c>
      <c r="E111" s="1">
        <v>0</v>
      </c>
      <c r="F111" s="1">
        <v>0.97379</v>
      </c>
      <c r="G111" s="1">
        <v>1.349</v>
      </c>
      <c r="H111" s="1">
        <v>0</v>
      </c>
      <c r="I111" s="1">
        <v>0</v>
      </c>
      <c r="J111" s="1">
        <v>0.97</v>
      </c>
      <c r="K111" s="1">
        <v>1.09</v>
      </c>
      <c r="L111" s="1">
        <v>3</v>
      </c>
      <c r="M111" s="1">
        <v>3</v>
      </c>
      <c r="N111" s="1">
        <v>104</v>
      </c>
    </row>
    <row r="112" spans="1:14" ht="11.25">
      <c r="A112" s="2">
        <v>111</v>
      </c>
      <c r="B112" s="1" t="s">
        <v>347</v>
      </c>
      <c r="C112" s="1">
        <v>111</v>
      </c>
      <c r="D112" s="1">
        <v>2</v>
      </c>
      <c r="E112" s="1">
        <v>0</v>
      </c>
      <c r="F112" s="1">
        <v>0.98</v>
      </c>
      <c r="G112" s="1">
        <v>3.736</v>
      </c>
      <c r="H112" s="1">
        <v>0</v>
      </c>
      <c r="I112" s="1">
        <v>0</v>
      </c>
      <c r="J112" s="1">
        <v>0.97</v>
      </c>
      <c r="K112" s="1">
        <v>1.09</v>
      </c>
      <c r="L112" s="1">
        <v>3</v>
      </c>
      <c r="M112" s="1">
        <v>3</v>
      </c>
      <c r="N112" s="1">
        <v>104</v>
      </c>
    </row>
    <row r="113" spans="1:14" ht="11.25">
      <c r="A113" s="2">
        <v>112</v>
      </c>
      <c r="B113" s="1" t="s">
        <v>348</v>
      </c>
      <c r="C113" s="1">
        <v>112</v>
      </c>
      <c r="D113" s="1">
        <v>2</v>
      </c>
      <c r="E113" s="1">
        <v>0</v>
      </c>
      <c r="F113" s="1">
        <v>0.975</v>
      </c>
      <c r="G113" s="1">
        <v>2.634</v>
      </c>
      <c r="H113" s="1">
        <v>0</v>
      </c>
      <c r="I113" s="1">
        <v>0</v>
      </c>
      <c r="J113" s="1">
        <v>0.97</v>
      </c>
      <c r="K113" s="1">
        <v>1.09</v>
      </c>
      <c r="L113" s="1">
        <v>3</v>
      </c>
      <c r="M113" s="1">
        <v>3</v>
      </c>
      <c r="N113" s="1">
        <v>104</v>
      </c>
    </row>
    <row r="114" spans="1:14" ht="11.25">
      <c r="A114" s="2">
        <v>113</v>
      </c>
      <c r="B114" s="1" t="s">
        <v>349</v>
      </c>
      <c r="C114" s="1">
        <v>113</v>
      </c>
      <c r="D114" s="1">
        <v>2</v>
      </c>
      <c r="E114" s="1">
        <v>0</v>
      </c>
      <c r="F114" s="1">
        <v>0.993</v>
      </c>
      <c r="G114" s="1">
        <v>-4.632</v>
      </c>
      <c r="H114" s="1">
        <v>0</v>
      </c>
      <c r="I114" s="1">
        <v>0</v>
      </c>
      <c r="J114" s="1">
        <v>0.98</v>
      </c>
      <c r="K114" s="1">
        <v>1.09</v>
      </c>
      <c r="L114" s="1">
        <v>1</v>
      </c>
      <c r="M114" s="1">
        <v>1</v>
      </c>
      <c r="N114" s="1">
        <v>104</v>
      </c>
    </row>
    <row r="115" spans="1:14" ht="11.25">
      <c r="A115" s="2">
        <v>114</v>
      </c>
      <c r="B115" s="1" t="s">
        <v>350</v>
      </c>
      <c r="C115" s="1">
        <v>114</v>
      </c>
      <c r="D115" s="1">
        <v>0</v>
      </c>
      <c r="E115" s="1">
        <v>0</v>
      </c>
      <c r="F115" s="1">
        <v>0.96343</v>
      </c>
      <c r="G115" s="1">
        <v>-6.185</v>
      </c>
      <c r="H115" s="1">
        <v>0</v>
      </c>
      <c r="I115" s="1">
        <v>0</v>
      </c>
      <c r="J115" s="1">
        <v>0.96</v>
      </c>
      <c r="K115" s="1">
        <v>1.08</v>
      </c>
      <c r="L115" s="1">
        <v>1</v>
      </c>
      <c r="M115" s="1">
        <v>1</v>
      </c>
      <c r="N115" s="1">
        <v>104</v>
      </c>
    </row>
    <row r="116" spans="1:14" ht="11.25">
      <c r="A116" s="2">
        <v>115</v>
      </c>
      <c r="B116" s="1" t="s">
        <v>351</v>
      </c>
      <c r="C116" s="1">
        <v>115</v>
      </c>
      <c r="D116" s="1">
        <v>0</v>
      </c>
      <c r="E116" s="1">
        <v>0</v>
      </c>
      <c r="F116" s="1">
        <v>0.96296</v>
      </c>
      <c r="G116" s="1">
        <v>-6.273</v>
      </c>
      <c r="H116" s="1">
        <v>0</v>
      </c>
      <c r="I116" s="1">
        <v>0</v>
      </c>
      <c r="J116" s="1">
        <v>0.96</v>
      </c>
      <c r="K116" s="1">
        <v>1.08</v>
      </c>
      <c r="L116" s="1">
        <v>1</v>
      </c>
      <c r="M116" s="1">
        <v>1</v>
      </c>
      <c r="N116" s="1">
        <v>104</v>
      </c>
    </row>
    <row r="117" spans="1:14" ht="11.25">
      <c r="A117" s="2">
        <v>116</v>
      </c>
      <c r="B117" s="1" t="s">
        <v>352</v>
      </c>
      <c r="C117" s="1">
        <v>116</v>
      </c>
      <c r="D117" s="1">
        <v>2</v>
      </c>
      <c r="E117" s="1">
        <v>0</v>
      </c>
      <c r="F117" s="1">
        <v>1.005</v>
      </c>
      <c r="G117" s="1">
        <v>-0.519</v>
      </c>
      <c r="H117" s="1">
        <v>0</v>
      </c>
      <c r="I117" s="1">
        <v>0</v>
      </c>
      <c r="J117" s="1">
        <v>0.98</v>
      </c>
      <c r="K117" s="1">
        <v>1.09</v>
      </c>
      <c r="L117" s="1">
        <v>2</v>
      </c>
      <c r="M117" s="1">
        <v>2</v>
      </c>
      <c r="N117" s="1">
        <v>104</v>
      </c>
    </row>
    <row r="118" spans="1:14" ht="11.25">
      <c r="A118" s="2">
        <v>117</v>
      </c>
      <c r="B118" s="1" t="s">
        <v>353</v>
      </c>
      <c r="C118" s="1">
        <v>117</v>
      </c>
      <c r="D118" s="1">
        <v>0</v>
      </c>
      <c r="E118" s="1">
        <v>0</v>
      </c>
      <c r="F118" s="1">
        <v>0.98241</v>
      </c>
      <c r="G118" s="1">
        <v>-8.213</v>
      </c>
      <c r="H118" s="1">
        <v>0</v>
      </c>
      <c r="I118" s="1">
        <v>0</v>
      </c>
      <c r="J118" s="1">
        <v>0.95</v>
      </c>
      <c r="K118" s="1">
        <v>1.06</v>
      </c>
      <c r="L118" s="1">
        <v>1</v>
      </c>
      <c r="M118" s="1">
        <v>1</v>
      </c>
      <c r="N118" s="1">
        <v>104</v>
      </c>
    </row>
    <row r="119" spans="1:14" ht="11.25">
      <c r="A119" s="2">
        <v>118</v>
      </c>
      <c r="B119" s="1" t="s">
        <v>354</v>
      </c>
      <c r="C119" s="1">
        <v>118</v>
      </c>
      <c r="D119" s="1">
        <v>0</v>
      </c>
      <c r="E119" s="1">
        <v>0</v>
      </c>
      <c r="F119" s="1">
        <v>0.95815</v>
      </c>
      <c r="G119" s="1">
        <v>-5.778</v>
      </c>
      <c r="H119" s="1">
        <v>0</v>
      </c>
      <c r="I119" s="1">
        <v>0</v>
      </c>
      <c r="J119" s="1">
        <v>0.93</v>
      </c>
      <c r="K119" s="1">
        <v>1.03</v>
      </c>
      <c r="L119" s="1">
        <v>2</v>
      </c>
      <c r="M119" s="1">
        <v>2</v>
      </c>
      <c r="N119" s="1">
        <v>104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4"/>
  <sheetViews>
    <sheetView workbookViewId="0" topLeftCell="A1">
      <selection activeCell="A2" sqref="A2:C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9.140625" style="7" customWidth="1"/>
  </cols>
  <sheetData>
    <row r="1" spans="1:3" ht="12.75">
      <c r="A1" s="5" t="s">
        <v>35</v>
      </c>
      <c r="B1" s="6" t="s">
        <v>0</v>
      </c>
      <c r="C1" s="6" t="s">
        <v>71</v>
      </c>
    </row>
    <row r="2" spans="1:3" ht="12.75">
      <c r="A2" s="5">
        <v>1</v>
      </c>
      <c r="B2" s="6" t="s">
        <v>645</v>
      </c>
      <c r="C2" s="6">
        <v>1</v>
      </c>
    </row>
    <row r="3" spans="1:3" ht="12.75">
      <c r="A3" s="5">
        <v>2</v>
      </c>
      <c r="B3" s="6" t="s">
        <v>646</v>
      </c>
      <c r="C3" s="6">
        <v>2</v>
      </c>
    </row>
    <row r="4" spans="1:3" ht="12.75">
      <c r="A4" s="5">
        <v>3</v>
      </c>
      <c r="B4" s="6" t="s">
        <v>647</v>
      </c>
      <c r="C4" s="6">
        <v>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14"/>
  <sheetViews>
    <sheetView workbookViewId="0" topLeftCell="A1">
      <selection activeCell="D2" sqref="D2:D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9.7109375" style="6" customWidth="1"/>
    <col min="4" max="4" width="10.7109375" style="27" customWidth="1"/>
    <col min="5" max="16384" width="9.140625" style="7" customWidth="1"/>
  </cols>
  <sheetData>
    <row r="1" spans="1:4" ht="12.75">
      <c r="A1" s="5" t="s">
        <v>35</v>
      </c>
      <c r="B1" s="6" t="s">
        <v>0</v>
      </c>
      <c r="C1" s="6" t="s">
        <v>72</v>
      </c>
      <c r="D1" s="30" t="s">
        <v>223</v>
      </c>
    </row>
    <row r="2" spans="1:4" ht="12.75">
      <c r="A2" s="5">
        <v>1</v>
      </c>
      <c r="B2" s="6" t="s">
        <v>648</v>
      </c>
      <c r="C2" s="6">
        <v>1</v>
      </c>
      <c r="D2" s="28" t="s">
        <v>235</v>
      </c>
    </row>
    <row r="3" spans="1:4" ht="12.75">
      <c r="A3" s="5">
        <v>2</v>
      </c>
      <c r="B3" s="6" t="s">
        <v>649</v>
      </c>
      <c r="C3" s="6">
        <v>2</v>
      </c>
      <c r="D3" s="28" t="s">
        <v>235</v>
      </c>
    </row>
    <row r="4" spans="1:4" ht="12.75">
      <c r="A4" s="5">
        <v>3</v>
      </c>
      <c r="B4" s="6" t="s">
        <v>650</v>
      </c>
      <c r="C4" s="6">
        <v>3</v>
      </c>
      <c r="D4" s="28" t="s">
        <v>235</v>
      </c>
    </row>
    <row r="5" spans="1:4" ht="12.75">
      <c r="A5" s="5">
        <v>4</v>
      </c>
      <c r="B5" s="6" t="s">
        <v>651</v>
      </c>
      <c r="C5" s="6">
        <v>101</v>
      </c>
      <c r="D5" s="29" t="s">
        <v>236</v>
      </c>
    </row>
    <row r="6" spans="1:4" ht="12.75">
      <c r="A6" s="5">
        <v>5</v>
      </c>
      <c r="B6" s="6" t="s">
        <v>652</v>
      </c>
      <c r="C6" s="6">
        <v>102</v>
      </c>
      <c r="D6" s="29" t="s">
        <v>236</v>
      </c>
    </row>
    <row r="7" spans="1:4" ht="12.75">
      <c r="A7" s="5">
        <v>6</v>
      </c>
      <c r="B7" s="6" t="s">
        <v>653</v>
      </c>
      <c r="C7" s="6">
        <v>103</v>
      </c>
      <c r="D7" s="29" t="s">
        <v>236</v>
      </c>
    </row>
    <row r="8" spans="1:4" ht="12.75">
      <c r="A8" s="5">
        <v>7</v>
      </c>
      <c r="B8" s="6" t="s">
        <v>654</v>
      </c>
      <c r="C8" s="6">
        <v>104</v>
      </c>
      <c r="D8" s="29" t="s">
        <v>236</v>
      </c>
    </row>
    <row r="9" spans="1:4" ht="12.75">
      <c r="A9" s="5">
        <v>8</v>
      </c>
      <c r="B9" s="6" t="s">
        <v>655</v>
      </c>
      <c r="C9" s="6">
        <v>201</v>
      </c>
      <c r="D9" s="29" t="s">
        <v>237</v>
      </c>
    </row>
    <row r="10" spans="1:4" ht="12.75">
      <c r="A10" s="5">
        <v>9</v>
      </c>
      <c r="B10" s="6" t="s">
        <v>656</v>
      </c>
      <c r="C10" s="6">
        <v>202</v>
      </c>
      <c r="D10" s="29" t="s">
        <v>237</v>
      </c>
    </row>
    <row r="11" spans="1:4" ht="12.75">
      <c r="A11" s="5">
        <v>10</v>
      </c>
      <c r="B11" s="6" t="s">
        <v>657</v>
      </c>
      <c r="C11" s="6">
        <v>203</v>
      </c>
      <c r="D11" s="29" t="s">
        <v>237</v>
      </c>
    </row>
    <row r="12" spans="1:4" ht="12.75">
      <c r="A12" s="5">
        <v>11</v>
      </c>
      <c r="B12" s="6" t="s">
        <v>658</v>
      </c>
      <c r="C12" s="6">
        <v>204</v>
      </c>
      <c r="D12" s="29" t="s">
        <v>237</v>
      </c>
    </row>
    <row r="13" spans="1:4" ht="12.75">
      <c r="A13" s="5">
        <v>12</v>
      </c>
      <c r="B13" s="6" t="s">
        <v>659</v>
      </c>
      <c r="C13" s="6">
        <v>205</v>
      </c>
      <c r="D13" s="29" t="s">
        <v>237</v>
      </c>
    </row>
    <row r="14" spans="1:4" ht="12.75">
      <c r="A14" s="5">
        <v>13</v>
      </c>
      <c r="B14" s="6" t="s">
        <v>660</v>
      </c>
      <c r="C14" s="6">
        <v>206</v>
      </c>
      <c r="D14" s="29" t="s">
        <v>237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E7"/>
  <sheetViews>
    <sheetView workbookViewId="0" topLeftCell="A1">
      <selection activeCell="A8" sqref="A8:E562"/>
    </sheetView>
  </sheetViews>
  <sheetFormatPr defaultColWidth="9.140625" defaultRowHeight="12.75"/>
  <cols>
    <col min="1" max="1" width="7.28125" style="8" customWidth="1"/>
    <col min="2" max="4" width="7.28125" style="9" customWidth="1"/>
    <col min="5" max="5" width="8.8515625" style="14" customWidth="1"/>
    <col min="6" max="16384" width="8.8515625" style="9" customWidth="1"/>
  </cols>
  <sheetData>
    <row r="1" spans="1:5" ht="11.25">
      <c r="A1" s="8" t="s">
        <v>35</v>
      </c>
      <c r="B1" s="9" t="s">
        <v>77</v>
      </c>
      <c r="C1" s="9" t="s">
        <v>0</v>
      </c>
      <c r="D1" s="9" t="s">
        <v>78</v>
      </c>
      <c r="E1" s="14" t="s">
        <v>89</v>
      </c>
    </row>
    <row r="2" spans="1:5" ht="11.25">
      <c r="A2" s="8">
        <v>1</v>
      </c>
      <c r="B2" s="9">
        <v>1</v>
      </c>
      <c r="C2" s="9" t="s">
        <v>238</v>
      </c>
      <c r="D2" s="9">
        <v>2</v>
      </c>
      <c r="E2" s="14">
        <v>0.02</v>
      </c>
    </row>
    <row r="3" spans="1:5" ht="11.25">
      <c r="A3" s="8">
        <v>2</v>
      </c>
      <c r="B3" s="9">
        <v>2</v>
      </c>
      <c r="C3" s="9" t="s">
        <v>661</v>
      </c>
      <c r="D3" s="9">
        <v>1</v>
      </c>
      <c r="E3" s="14">
        <v>0.02</v>
      </c>
    </row>
    <row r="4" spans="1:5" ht="11.25">
      <c r="A4" s="8">
        <v>3</v>
      </c>
      <c r="B4" s="9">
        <v>3</v>
      </c>
      <c r="C4" s="9" t="s">
        <v>662</v>
      </c>
      <c r="D4" s="9">
        <v>1</v>
      </c>
      <c r="E4" s="14">
        <v>0.02</v>
      </c>
    </row>
    <row r="5" ht="11.25">
      <c r="E5" s="1"/>
    </row>
    <row r="6" ht="11.25">
      <c r="E6" s="1"/>
    </row>
    <row r="7" ht="11.25">
      <c r="E7" s="1"/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H247"/>
  <sheetViews>
    <sheetView workbookViewId="0" topLeftCell="A1">
      <selection activeCell="A8" sqref="A8:H610"/>
    </sheetView>
  </sheetViews>
  <sheetFormatPr defaultColWidth="9.140625" defaultRowHeight="12.75"/>
  <cols>
    <col min="1" max="1" width="7.28125" style="8" customWidth="1"/>
    <col min="2" max="2" width="7.28125" style="10" customWidth="1"/>
    <col min="3" max="7" width="7.28125" style="9" customWidth="1"/>
    <col min="8" max="16384" width="8.8515625" style="9" customWidth="1"/>
  </cols>
  <sheetData>
    <row r="1" spans="1:8" ht="11.25">
      <c r="A1" s="8" t="s">
        <v>35</v>
      </c>
      <c r="B1" s="10" t="s">
        <v>77</v>
      </c>
      <c r="C1" s="9" t="s">
        <v>79</v>
      </c>
      <c r="D1" s="9" t="s">
        <v>78</v>
      </c>
      <c r="E1" s="9" t="s">
        <v>11</v>
      </c>
      <c r="F1" s="9" t="s">
        <v>12</v>
      </c>
      <c r="G1" s="9" t="s">
        <v>49</v>
      </c>
      <c r="H1" s="9" t="s">
        <v>81</v>
      </c>
    </row>
    <row r="2" spans="1:8" ht="11.25">
      <c r="A2" s="8">
        <v>1</v>
      </c>
      <c r="B2" s="10">
        <v>1</v>
      </c>
      <c r="C2" s="9">
        <v>1</v>
      </c>
      <c r="D2" s="9">
        <v>2</v>
      </c>
      <c r="E2" s="9">
        <v>104</v>
      </c>
      <c r="F2" s="9">
        <v>-1</v>
      </c>
      <c r="G2" s="9">
        <v>1</v>
      </c>
      <c r="H2" s="9">
        <v>-1</v>
      </c>
    </row>
    <row r="3" spans="1:8" ht="11.25">
      <c r="A3" s="8">
        <v>2</v>
      </c>
      <c r="B3" s="10">
        <v>2</v>
      </c>
      <c r="C3" s="9">
        <v>1</v>
      </c>
      <c r="D3" s="9">
        <v>1</v>
      </c>
      <c r="E3" s="9">
        <v>19</v>
      </c>
      <c r="F3" s="9">
        <v>34</v>
      </c>
      <c r="G3" s="9">
        <v>1</v>
      </c>
      <c r="H3" s="9">
        <v>-1</v>
      </c>
    </row>
    <row r="4" spans="1:8" ht="11.25">
      <c r="A4" s="8">
        <v>3</v>
      </c>
      <c r="B4" s="10">
        <v>3</v>
      </c>
      <c r="C4" s="9">
        <v>1</v>
      </c>
      <c r="D4" s="9">
        <v>1</v>
      </c>
      <c r="E4" s="9">
        <v>56</v>
      </c>
      <c r="F4" s="9">
        <v>59</v>
      </c>
      <c r="G4" s="9">
        <v>1</v>
      </c>
      <c r="H4" s="9">
        <v>-1</v>
      </c>
    </row>
    <row r="5" ht="11.25"/>
    <row r="6" ht="11.25"/>
    <row r="8" ht="11.25">
      <c r="E8" s="3"/>
    </row>
    <row r="9" ht="11.25">
      <c r="E9" s="3"/>
    </row>
    <row r="10" ht="11.25">
      <c r="E10" s="3"/>
    </row>
    <row r="11" ht="11.25">
      <c r="E11" s="3"/>
    </row>
    <row r="12" ht="11.25">
      <c r="E12" s="3"/>
    </row>
    <row r="13" ht="11.25">
      <c r="E13" s="3"/>
    </row>
    <row r="14" ht="11.25">
      <c r="E14" s="3"/>
    </row>
    <row r="15" ht="11.25">
      <c r="E15" s="3"/>
    </row>
    <row r="16" ht="11.25">
      <c r="E16" s="3"/>
    </row>
    <row r="17" ht="11.25">
      <c r="E17" s="3"/>
    </row>
    <row r="18" ht="11.25">
      <c r="E18" s="3"/>
    </row>
    <row r="19" ht="11.25">
      <c r="E19" s="3"/>
    </row>
    <row r="20" ht="11.25">
      <c r="E20" s="3"/>
    </row>
    <row r="21" ht="11.25">
      <c r="E21" s="3"/>
    </row>
    <row r="22" ht="11.25">
      <c r="E22" s="3"/>
    </row>
    <row r="23" ht="11.25">
      <c r="E23" s="3"/>
    </row>
    <row r="24" ht="11.25">
      <c r="E24" s="3"/>
    </row>
    <row r="25" ht="11.25">
      <c r="E25" s="3"/>
    </row>
    <row r="26" ht="11.25">
      <c r="E26" s="3"/>
    </row>
    <row r="27" ht="11.25">
      <c r="E27" s="3"/>
    </row>
    <row r="28" ht="11.25">
      <c r="E28" s="3"/>
    </row>
    <row r="29" ht="11.25">
      <c r="E29" s="3"/>
    </row>
    <row r="30" ht="11.25">
      <c r="E30" s="3"/>
    </row>
    <row r="31" ht="11.25">
      <c r="E31" s="3"/>
    </row>
    <row r="32" ht="11.25">
      <c r="E32" s="3"/>
    </row>
    <row r="33" ht="11.25">
      <c r="E33" s="3"/>
    </row>
    <row r="34" ht="11.25">
      <c r="E34" s="3"/>
    </row>
    <row r="35" ht="11.25">
      <c r="E35" s="3"/>
    </row>
    <row r="36" ht="11.25">
      <c r="E36" s="3"/>
    </row>
    <row r="37" ht="11.25">
      <c r="E37" s="3"/>
    </row>
    <row r="38" ht="11.25">
      <c r="E38" s="3"/>
    </row>
    <row r="39" ht="11.25">
      <c r="E39" s="3"/>
    </row>
    <row r="40" ht="11.25">
      <c r="E40" s="3"/>
    </row>
    <row r="41" ht="11.25">
      <c r="E41" s="3"/>
    </row>
    <row r="42" ht="11.25">
      <c r="E42" s="3"/>
    </row>
    <row r="43" ht="11.25">
      <c r="E43" s="3"/>
    </row>
    <row r="44" ht="11.25">
      <c r="E44" s="1"/>
    </row>
    <row r="45" ht="11.25">
      <c r="E45" s="1"/>
    </row>
    <row r="46" ht="11.25">
      <c r="E46" s="1"/>
    </row>
    <row r="47" ht="11.25">
      <c r="E47" s="1"/>
    </row>
    <row r="48" ht="11.25">
      <c r="E48" s="1"/>
    </row>
    <row r="49" ht="11.25">
      <c r="E49" s="1"/>
    </row>
    <row r="50" ht="11.25">
      <c r="E50" s="1"/>
    </row>
    <row r="51" ht="11.25">
      <c r="E51" s="1"/>
    </row>
    <row r="52" ht="11.25">
      <c r="E52" s="1"/>
    </row>
    <row r="53" ht="11.25">
      <c r="E53" s="1"/>
    </row>
    <row r="54" ht="11.25">
      <c r="E54" s="1"/>
    </row>
    <row r="55" ht="11.25">
      <c r="E55" s="1"/>
    </row>
    <row r="56" ht="11.25">
      <c r="E56" s="1"/>
    </row>
    <row r="57" ht="11.25">
      <c r="E57" s="1"/>
    </row>
    <row r="58" ht="11.25">
      <c r="E58" s="1"/>
    </row>
    <row r="59" ht="11.25">
      <c r="E59" s="1"/>
    </row>
    <row r="60" ht="11.25">
      <c r="E60" s="1"/>
    </row>
    <row r="61" ht="11.25">
      <c r="E61" s="1"/>
    </row>
    <row r="62" spans="5:7" ht="11.25">
      <c r="E62" s="1"/>
      <c r="F62" s="1"/>
      <c r="G62" s="1"/>
    </row>
    <row r="63" spans="5:7" ht="11.25">
      <c r="E63" s="1"/>
      <c r="F63" s="1"/>
      <c r="G63" s="1"/>
    </row>
    <row r="64" spans="5:7" ht="11.25">
      <c r="E64" s="1"/>
      <c r="F64" s="1"/>
      <c r="G64" s="1"/>
    </row>
    <row r="65" spans="5:7" ht="11.25">
      <c r="E65" s="1"/>
      <c r="F65" s="1"/>
      <c r="G65" s="1"/>
    </row>
    <row r="66" spans="5:7" ht="11.25">
      <c r="E66" s="1"/>
      <c r="F66" s="1"/>
      <c r="G66" s="1"/>
    </row>
    <row r="67" spans="5:7" ht="11.25">
      <c r="E67" s="1"/>
      <c r="F67" s="1"/>
      <c r="G67" s="1"/>
    </row>
    <row r="68" spans="5:7" ht="11.25">
      <c r="E68" s="1"/>
      <c r="F68" s="1"/>
      <c r="G68" s="1"/>
    </row>
    <row r="69" spans="5:7" ht="11.25">
      <c r="E69" s="1"/>
      <c r="F69" s="1"/>
      <c r="G69" s="1"/>
    </row>
    <row r="70" spans="5:7" ht="11.25">
      <c r="E70" s="1"/>
      <c r="F70" s="1"/>
      <c r="G70" s="1"/>
    </row>
    <row r="71" spans="5:7" ht="11.25">
      <c r="E71" s="1"/>
      <c r="F71" s="1"/>
      <c r="G71" s="1"/>
    </row>
    <row r="72" spans="5:7" ht="11.25">
      <c r="E72" s="1"/>
      <c r="F72" s="1"/>
      <c r="G72" s="1"/>
    </row>
    <row r="73" spans="5:7" ht="11.25">
      <c r="E73" s="1"/>
      <c r="F73" s="1"/>
      <c r="G73" s="1"/>
    </row>
    <row r="74" spans="5:7" ht="11.25">
      <c r="E74" s="1"/>
      <c r="F74" s="1"/>
      <c r="G74" s="1"/>
    </row>
    <row r="75" spans="5:7" ht="11.25">
      <c r="E75" s="1"/>
      <c r="F75" s="1"/>
      <c r="G75" s="1"/>
    </row>
    <row r="76" spans="5:7" ht="11.25">
      <c r="E76" s="1"/>
      <c r="F76" s="1"/>
      <c r="G76" s="1"/>
    </row>
    <row r="77" spans="5:7" ht="11.25">
      <c r="E77" s="1"/>
      <c r="F77" s="1"/>
      <c r="G77" s="1"/>
    </row>
    <row r="78" spans="5:7" ht="11.25">
      <c r="E78" s="1"/>
      <c r="F78" s="1"/>
      <c r="G78" s="1"/>
    </row>
    <row r="79" spans="5:7" ht="11.25">
      <c r="E79" s="1"/>
      <c r="F79" s="1"/>
      <c r="G79" s="1"/>
    </row>
    <row r="80" spans="5:7" ht="11.25">
      <c r="E80" s="1"/>
      <c r="F80" s="1"/>
      <c r="G80" s="1"/>
    </row>
    <row r="81" spans="5:7" ht="11.25">
      <c r="E81" s="1"/>
      <c r="F81" s="1"/>
      <c r="G81" s="1"/>
    </row>
    <row r="82" spans="5:7" ht="11.25">
      <c r="E82" s="1"/>
      <c r="F82" s="1"/>
      <c r="G82" s="1"/>
    </row>
    <row r="83" spans="5:7" ht="11.25">
      <c r="E83" s="1"/>
      <c r="F83" s="1"/>
      <c r="G83" s="1"/>
    </row>
    <row r="84" spans="5:7" ht="11.25">
      <c r="E84" s="1"/>
      <c r="F84" s="1"/>
      <c r="G84" s="1"/>
    </row>
    <row r="85" spans="5:7" ht="11.25">
      <c r="E85" s="1"/>
      <c r="F85" s="1"/>
      <c r="G85" s="1"/>
    </row>
    <row r="86" spans="5:7" ht="11.25">
      <c r="E86" s="1"/>
      <c r="F86" s="1"/>
      <c r="G86" s="1"/>
    </row>
    <row r="87" spans="5:7" ht="11.25">
      <c r="E87" s="1"/>
      <c r="F87" s="1"/>
      <c r="G87" s="1"/>
    </row>
    <row r="88" spans="5:7" ht="11.25">
      <c r="E88" s="1"/>
      <c r="F88" s="1"/>
      <c r="G88" s="1"/>
    </row>
    <row r="89" spans="5:7" ht="11.25">
      <c r="E89" s="1"/>
      <c r="F89" s="1"/>
      <c r="G89" s="1"/>
    </row>
    <row r="90" spans="5:7" ht="11.25">
      <c r="E90" s="1"/>
      <c r="F90" s="1"/>
      <c r="G90" s="1"/>
    </row>
    <row r="91" spans="5:7" ht="11.25">
      <c r="E91" s="1"/>
      <c r="F91" s="1"/>
      <c r="G91" s="1"/>
    </row>
    <row r="92" spans="5:7" ht="11.25">
      <c r="E92" s="1"/>
      <c r="F92" s="1"/>
      <c r="G92" s="1"/>
    </row>
    <row r="93" spans="5:7" ht="11.25">
      <c r="E93" s="1"/>
      <c r="F93" s="1"/>
      <c r="G93" s="1"/>
    </row>
    <row r="94" spans="5:7" ht="11.25">
      <c r="E94" s="1"/>
      <c r="F94" s="1"/>
      <c r="G94" s="1"/>
    </row>
    <row r="95" spans="5:7" ht="11.25">
      <c r="E95" s="1"/>
      <c r="F95" s="1"/>
      <c r="G95" s="1"/>
    </row>
    <row r="96" spans="5:7" ht="11.25">
      <c r="E96" s="1"/>
      <c r="F96" s="1"/>
      <c r="G96" s="1"/>
    </row>
    <row r="97" spans="5:7" ht="11.25">
      <c r="E97" s="1"/>
      <c r="F97" s="1"/>
      <c r="G97" s="1"/>
    </row>
    <row r="98" spans="5:7" ht="11.25">
      <c r="E98" s="1"/>
      <c r="F98" s="1"/>
      <c r="G98" s="1"/>
    </row>
    <row r="99" spans="5:7" ht="11.25">
      <c r="E99" s="1"/>
      <c r="F99" s="1"/>
      <c r="G99" s="1"/>
    </row>
    <row r="100" spans="5:7" ht="11.25">
      <c r="E100" s="1"/>
      <c r="F100" s="1"/>
      <c r="G100" s="1"/>
    </row>
    <row r="101" spans="5:7" ht="11.25">
      <c r="E101" s="1"/>
      <c r="F101" s="1"/>
      <c r="G101" s="1"/>
    </row>
    <row r="102" spans="5:7" ht="11.25">
      <c r="E102" s="1"/>
      <c r="F102" s="1"/>
      <c r="G102" s="1"/>
    </row>
    <row r="103" spans="5:7" ht="11.25">
      <c r="E103" s="1"/>
      <c r="F103" s="1"/>
      <c r="G103" s="1"/>
    </row>
    <row r="104" spans="5:7" ht="11.25">
      <c r="E104" s="1"/>
      <c r="F104" s="1"/>
      <c r="G104" s="1"/>
    </row>
    <row r="105" spans="5:7" ht="11.25">
      <c r="E105" s="1"/>
      <c r="F105" s="1"/>
      <c r="G105" s="1"/>
    </row>
    <row r="106" spans="5:7" ht="11.25">
      <c r="E106" s="1"/>
      <c r="F106" s="1"/>
      <c r="G106" s="1"/>
    </row>
    <row r="107" spans="5:7" ht="11.25">
      <c r="E107" s="1"/>
      <c r="F107" s="1"/>
      <c r="G107" s="1"/>
    </row>
    <row r="108" spans="5:7" ht="11.25">
      <c r="E108" s="1"/>
      <c r="F108" s="1"/>
      <c r="G108" s="1"/>
    </row>
    <row r="109" spans="5:7" ht="11.25">
      <c r="E109" s="1"/>
      <c r="F109" s="1"/>
      <c r="G109" s="1"/>
    </row>
    <row r="110" spans="5:7" ht="11.25">
      <c r="E110" s="1"/>
      <c r="F110" s="1"/>
      <c r="G110" s="1"/>
    </row>
    <row r="111" spans="5:7" ht="11.25">
      <c r="E111" s="1"/>
      <c r="F111" s="1"/>
      <c r="G111" s="1"/>
    </row>
    <row r="112" spans="5:7" ht="11.25">
      <c r="E112" s="1"/>
      <c r="F112" s="1"/>
      <c r="G112" s="1"/>
    </row>
    <row r="113" spans="5:7" ht="11.25">
      <c r="E113" s="1"/>
      <c r="F113" s="1"/>
      <c r="G113" s="1"/>
    </row>
    <row r="114" spans="5:7" ht="11.25">
      <c r="E114" s="1"/>
      <c r="F114" s="1"/>
      <c r="G114" s="1"/>
    </row>
    <row r="115" spans="5:7" ht="11.25">
      <c r="E115" s="1"/>
      <c r="F115" s="1"/>
      <c r="G115" s="1"/>
    </row>
    <row r="116" spans="5:7" ht="11.25">
      <c r="E116" s="1"/>
      <c r="F116" s="1"/>
      <c r="G116" s="1"/>
    </row>
    <row r="117" spans="5:7" ht="11.25">
      <c r="E117" s="1"/>
      <c r="F117" s="1"/>
      <c r="G117" s="1"/>
    </row>
    <row r="118" spans="5:7" ht="11.25">
      <c r="E118" s="1"/>
      <c r="F118" s="1"/>
      <c r="G118" s="1"/>
    </row>
    <row r="119" spans="5:7" ht="11.25">
      <c r="E119" s="1"/>
      <c r="F119" s="1"/>
      <c r="G119" s="1"/>
    </row>
    <row r="120" spans="5:7" ht="11.25">
      <c r="E120" s="1"/>
      <c r="F120" s="1"/>
      <c r="G120" s="1"/>
    </row>
    <row r="121" spans="5:7" ht="11.25">
      <c r="E121" s="1"/>
      <c r="F121" s="1"/>
      <c r="G121" s="1"/>
    </row>
    <row r="122" spans="5:7" ht="11.25">
      <c r="E122" s="1"/>
      <c r="F122" s="1"/>
      <c r="G122" s="1"/>
    </row>
    <row r="123" spans="5:7" ht="11.25">
      <c r="E123" s="1"/>
      <c r="F123" s="1"/>
      <c r="G123" s="1"/>
    </row>
    <row r="124" spans="5:7" ht="11.25">
      <c r="E124" s="1"/>
      <c r="F124" s="1"/>
      <c r="G124" s="1"/>
    </row>
    <row r="125" spans="5:7" ht="11.25">
      <c r="E125" s="1"/>
      <c r="F125" s="1"/>
      <c r="G125" s="1"/>
    </row>
    <row r="126" spans="5:7" ht="11.25">
      <c r="E126" s="1"/>
      <c r="F126" s="1"/>
      <c r="G126" s="1"/>
    </row>
    <row r="127" spans="5:7" ht="11.25">
      <c r="E127" s="1"/>
      <c r="F127" s="1"/>
      <c r="G127" s="1"/>
    </row>
    <row r="128" spans="5:7" ht="11.25">
      <c r="E128" s="1"/>
      <c r="F128" s="1"/>
      <c r="G128" s="1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spans="5:7" ht="11.25">
      <c r="E151" s="1"/>
      <c r="F151" s="1"/>
      <c r="G151" s="1"/>
    </row>
    <row r="152" spans="5:7" ht="11.25">
      <c r="E152" s="1"/>
      <c r="F152" s="1"/>
      <c r="G152" s="1"/>
    </row>
    <row r="153" spans="5:7" ht="11.25">
      <c r="E153" s="1"/>
      <c r="F153" s="1"/>
      <c r="G153" s="1"/>
    </row>
    <row r="154" spans="5:7" ht="11.25">
      <c r="E154" s="1"/>
      <c r="F154" s="1"/>
      <c r="G154" s="1"/>
    </row>
    <row r="155" spans="5:7" ht="11.25">
      <c r="E155" s="1"/>
      <c r="F155" s="1"/>
      <c r="G155" s="1"/>
    </row>
    <row r="156" spans="5:7" ht="11.25">
      <c r="E156" s="1"/>
      <c r="F156" s="1"/>
      <c r="G156" s="1"/>
    </row>
    <row r="157" spans="5:7" ht="11.25">
      <c r="E157" s="1"/>
      <c r="F157" s="1"/>
      <c r="G157" s="1"/>
    </row>
    <row r="158" spans="5:7" ht="11.25">
      <c r="E158" s="1"/>
      <c r="F158" s="1"/>
      <c r="G158" s="1"/>
    </row>
    <row r="159" spans="5:7" ht="11.25">
      <c r="E159" s="1"/>
      <c r="F159" s="1"/>
      <c r="G159" s="1"/>
    </row>
    <row r="160" spans="5:7" ht="11.25">
      <c r="E160" s="1"/>
      <c r="F160" s="1"/>
      <c r="G160" s="1"/>
    </row>
    <row r="161" spans="5:7" ht="11.25">
      <c r="E161" s="1"/>
      <c r="F161" s="1"/>
      <c r="G161" s="1"/>
    </row>
    <row r="162" spans="5:7" ht="11.25">
      <c r="E162" s="1"/>
      <c r="F162" s="1"/>
      <c r="G162" s="1"/>
    </row>
    <row r="163" spans="5:7" ht="11.25">
      <c r="E163" s="1"/>
      <c r="F163" s="1"/>
      <c r="G163" s="1"/>
    </row>
    <row r="164" spans="5:7" ht="11.25">
      <c r="E164" s="1"/>
      <c r="F164" s="1"/>
      <c r="G164" s="1"/>
    </row>
    <row r="165" spans="5:7" ht="11.25">
      <c r="E165" s="1"/>
      <c r="F165" s="1"/>
      <c r="G165" s="1"/>
    </row>
    <row r="166" spans="5:7" ht="11.25">
      <c r="E166" s="1"/>
      <c r="F166" s="1"/>
      <c r="G166" s="1"/>
    </row>
    <row r="167" spans="5:7" ht="11.25">
      <c r="E167" s="1"/>
      <c r="F167" s="1"/>
      <c r="G167" s="1"/>
    </row>
    <row r="168" spans="5:7" ht="11.25">
      <c r="E168" s="1"/>
      <c r="F168" s="1"/>
      <c r="G168" s="1"/>
    </row>
    <row r="169" spans="5:7" ht="11.25">
      <c r="E169" s="1"/>
      <c r="F169" s="1"/>
      <c r="G169" s="1"/>
    </row>
    <row r="170" spans="5:7" ht="11.25">
      <c r="E170" s="1"/>
      <c r="F170" s="1"/>
      <c r="G170" s="1"/>
    </row>
    <row r="171" spans="5:7" ht="11.25">
      <c r="E171" s="1"/>
      <c r="F171" s="1"/>
      <c r="G171" s="1"/>
    </row>
    <row r="172" spans="5:7" ht="11.25">
      <c r="E172" s="1"/>
      <c r="F172" s="1"/>
      <c r="G172" s="1"/>
    </row>
    <row r="173" spans="5:7" ht="11.25">
      <c r="E173" s="1"/>
      <c r="F173" s="1"/>
      <c r="G173" s="1"/>
    </row>
    <row r="174" spans="5:7" ht="11.25">
      <c r="E174" s="1"/>
      <c r="F174" s="1"/>
      <c r="G174" s="1"/>
    </row>
    <row r="175" spans="5:7" ht="11.25">
      <c r="E175" s="1"/>
      <c r="F175" s="1"/>
      <c r="G175" s="1"/>
    </row>
    <row r="176" spans="5:7" ht="11.25">
      <c r="E176" s="1"/>
      <c r="F176" s="1"/>
      <c r="G176" s="1"/>
    </row>
    <row r="177" spans="5:7" ht="11.25">
      <c r="E177" s="1"/>
      <c r="F177" s="1"/>
      <c r="G177" s="1"/>
    </row>
    <row r="178" spans="5:7" ht="11.25">
      <c r="E178" s="1"/>
      <c r="F178" s="1"/>
      <c r="G178" s="1"/>
    </row>
    <row r="179" spans="5:7" ht="11.25">
      <c r="E179" s="1"/>
      <c r="F179" s="1"/>
      <c r="G179" s="1"/>
    </row>
    <row r="180" spans="5:7" ht="11.25">
      <c r="E180" s="1"/>
      <c r="F180" s="1"/>
      <c r="G180" s="1"/>
    </row>
    <row r="181" spans="5:7" ht="11.25">
      <c r="E181" s="1"/>
      <c r="F181" s="1"/>
      <c r="G181" s="1"/>
    </row>
    <row r="182" spans="5:7" ht="11.25">
      <c r="E182" s="1"/>
      <c r="F182" s="1"/>
      <c r="G182" s="1"/>
    </row>
    <row r="183" spans="5:7" ht="11.25">
      <c r="E183" s="1"/>
      <c r="F183" s="1"/>
      <c r="G183" s="1"/>
    </row>
    <row r="184" spans="5:7" ht="11.25">
      <c r="E184" s="1"/>
      <c r="F184" s="1"/>
      <c r="G184" s="1"/>
    </row>
    <row r="185" spans="5:7" ht="11.25">
      <c r="E185" s="1"/>
      <c r="F185" s="1"/>
      <c r="G185" s="1"/>
    </row>
    <row r="186" spans="5:7" ht="11.25">
      <c r="E186" s="1"/>
      <c r="F186" s="1"/>
      <c r="G186" s="1"/>
    </row>
    <row r="187" spans="5:7" ht="11.25">
      <c r="E187" s="1"/>
      <c r="F187" s="1"/>
      <c r="G187" s="1"/>
    </row>
    <row r="188" spans="5:7" ht="11.25">
      <c r="E188" s="1"/>
      <c r="F188" s="1"/>
      <c r="G188" s="1"/>
    </row>
    <row r="189" spans="5:7" ht="11.25">
      <c r="E189" s="1"/>
      <c r="F189" s="1"/>
      <c r="G189" s="1"/>
    </row>
    <row r="190" spans="5:7" ht="11.25">
      <c r="E190" s="1"/>
      <c r="F190" s="1"/>
      <c r="G190" s="1"/>
    </row>
    <row r="191" spans="5:7" ht="11.25">
      <c r="E191" s="1"/>
      <c r="F191" s="1"/>
      <c r="G191" s="1"/>
    </row>
    <row r="192" spans="5:7" ht="11.25">
      <c r="E192" s="1"/>
      <c r="F192" s="1"/>
      <c r="G192" s="1"/>
    </row>
    <row r="193" spans="5:7" ht="11.25">
      <c r="E193" s="1"/>
      <c r="F193" s="1"/>
      <c r="G193" s="1"/>
    </row>
    <row r="194" spans="5:7" ht="11.25">
      <c r="E194" s="1"/>
      <c r="F194" s="1"/>
      <c r="G194" s="1"/>
    </row>
    <row r="195" spans="5:7" ht="11.25">
      <c r="E195" s="1"/>
      <c r="F195" s="1"/>
      <c r="G195" s="1"/>
    </row>
    <row r="196" spans="5:7" ht="11.25">
      <c r="E196" s="1"/>
      <c r="F196" s="1"/>
      <c r="G196" s="1"/>
    </row>
    <row r="197" spans="5:7" ht="11.25">
      <c r="E197" s="1"/>
      <c r="F197" s="1"/>
      <c r="G197" s="1"/>
    </row>
    <row r="198" spans="5:7" ht="11.25">
      <c r="E198" s="1"/>
      <c r="F198" s="1"/>
      <c r="G198" s="1"/>
    </row>
    <row r="199" spans="5:7" ht="11.25">
      <c r="E199" s="1"/>
      <c r="F199" s="1"/>
      <c r="G199" s="1"/>
    </row>
    <row r="200" spans="5:7" ht="11.25">
      <c r="E200" s="1"/>
      <c r="F200" s="1"/>
      <c r="G200" s="1"/>
    </row>
    <row r="201" spans="5:7" ht="11.25">
      <c r="E201" s="1"/>
      <c r="F201" s="1"/>
      <c r="G201" s="1"/>
    </row>
    <row r="202" spans="5:7" ht="11.25">
      <c r="E202" s="1"/>
      <c r="F202" s="1"/>
      <c r="G202" s="1"/>
    </row>
    <row r="203" spans="5:7" ht="11.25">
      <c r="E203" s="1"/>
      <c r="F203" s="1"/>
      <c r="G203" s="1"/>
    </row>
    <row r="204" spans="5:7" ht="11.25">
      <c r="E204" s="1"/>
      <c r="F204" s="1"/>
      <c r="G204" s="1"/>
    </row>
    <row r="205" spans="5:7" ht="11.25">
      <c r="E205" s="1"/>
      <c r="F205" s="1"/>
      <c r="G205" s="1"/>
    </row>
    <row r="206" spans="5:7" ht="11.25">
      <c r="E206" s="1"/>
      <c r="F206" s="1"/>
      <c r="G206" s="1"/>
    </row>
    <row r="207" spans="5:7" ht="11.25">
      <c r="E207" s="1"/>
      <c r="F207" s="1"/>
      <c r="G207" s="1"/>
    </row>
    <row r="208" spans="5:7" ht="11.25">
      <c r="E208" s="1"/>
      <c r="F208" s="1"/>
      <c r="G208" s="1"/>
    </row>
    <row r="209" spans="5:7" ht="11.25">
      <c r="E209" s="1"/>
      <c r="F209" s="1"/>
      <c r="G209" s="1"/>
    </row>
    <row r="210" spans="5:7" ht="11.25">
      <c r="E210" s="1"/>
      <c r="F210" s="1"/>
      <c r="G210" s="1"/>
    </row>
    <row r="211" spans="5:7" ht="11.25">
      <c r="E211" s="1"/>
      <c r="F211" s="1"/>
      <c r="G211" s="1"/>
    </row>
    <row r="212" spans="5:7" ht="11.25">
      <c r="E212" s="1"/>
      <c r="F212" s="1"/>
      <c r="G212" s="1"/>
    </row>
    <row r="213" spans="5:7" ht="11.25">
      <c r="E213" s="1"/>
      <c r="F213" s="1"/>
      <c r="G213" s="1"/>
    </row>
    <row r="214" spans="5:7" ht="11.25">
      <c r="E214" s="1"/>
      <c r="F214" s="1"/>
      <c r="G214" s="1"/>
    </row>
    <row r="215" spans="5:7" ht="11.25">
      <c r="E215" s="1"/>
      <c r="F215" s="1"/>
      <c r="G215" s="1"/>
    </row>
    <row r="216" spans="5:7" ht="11.25">
      <c r="E216" s="1"/>
      <c r="F216" s="1"/>
      <c r="G216" s="1"/>
    </row>
    <row r="217" spans="5:7" ht="11.25">
      <c r="E217" s="1"/>
      <c r="F217" s="1"/>
      <c r="G217" s="1"/>
    </row>
    <row r="218" spans="5:7" ht="11.25">
      <c r="E218" s="1"/>
      <c r="F218" s="1"/>
      <c r="G218" s="1"/>
    </row>
    <row r="219" spans="5:7" ht="11.25">
      <c r="E219" s="1"/>
      <c r="F219" s="1"/>
      <c r="G219" s="1"/>
    </row>
    <row r="220" spans="5:7" ht="11.25">
      <c r="E220" s="1"/>
      <c r="F220" s="1"/>
      <c r="G220" s="1"/>
    </row>
    <row r="221" spans="5:7" ht="11.25">
      <c r="E221" s="1"/>
      <c r="F221" s="1"/>
      <c r="G221" s="1"/>
    </row>
    <row r="222" spans="5:7" ht="11.25">
      <c r="E222" s="1"/>
      <c r="F222" s="1"/>
      <c r="G222" s="1"/>
    </row>
    <row r="223" spans="5:7" ht="11.25">
      <c r="E223" s="1"/>
      <c r="F223" s="1"/>
      <c r="G223" s="1"/>
    </row>
    <row r="224" spans="5:7" ht="11.25">
      <c r="E224" s="1"/>
      <c r="F224" s="1"/>
      <c r="G224" s="1"/>
    </row>
    <row r="225" spans="5:7" ht="11.25">
      <c r="E225" s="1"/>
      <c r="F225" s="1"/>
      <c r="G225" s="1"/>
    </row>
    <row r="226" spans="5:7" ht="11.25">
      <c r="E226" s="1"/>
      <c r="F226" s="1"/>
      <c r="G226" s="1"/>
    </row>
    <row r="227" spans="5:7" ht="11.25">
      <c r="E227" s="1"/>
      <c r="F227" s="1"/>
      <c r="G227" s="1"/>
    </row>
    <row r="228" spans="5:7" ht="11.25">
      <c r="E228" s="1"/>
      <c r="F228" s="1"/>
      <c r="G228" s="1"/>
    </row>
    <row r="229" spans="5:7" ht="11.25">
      <c r="E229" s="1"/>
      <c r="F229" s="1"/>
      <c r="G229" s="1"/>
    </row>
    <row r="230" spans="5:7" ht="11.25">
      <c r="E230" s="1"/>
      <c r="F230" s="1"/>
      <c r="G230" s="1"/>
    </row>
    <row r="231" spans="5:7" ht="11.25">
      <c r="E231" s="1"/>
      <c r="F231" s="1"/>
      <c r="G231" s="1"/>
    </row>
    <row r="232" spans="5:7" ht="11.25">
      <c r="E232" s="1"/>
      <c r="F232" s="1"/>
      <c r="G232" s="1"/>
    </row>
    <row r="233" spans="5:7" ht="11.25">
      <c r="E233" s="1"/>
      <c r="F233" s="1"/>
      <c r="G233" s="1"/>
    </row>
    <row r="234" spans="5:7" ht="11.25">
      <c r="E234" s="1"/>
      <c r="F234" s="1"/>
      <c r="G234" s="1"/>
    </row>
    <row r="235" spans="5:7" ht="11.25">
      <c r="E235" s="1"/>
      <c r="F235" s="1"/>
      <c r="G235" s="1"/>
    </row>
    <row r="236" spans="5:7" ht="11.25">
      <c r="E236" s="1"/>
      <c r="F236" s="1"/>
      <c r="G236" s="1"/>
    </row>
    <row r="237" spans="5:7" ht="11.25">
      <c r="E237" s="1"/>
      <c r="F237" s="1"/>
      <c r="G237" s="1"/>
    </row>
    <row r="238" spans="5:7" ht="11.25">
      <c r="E238" s="1"/>
      <c r="F238" s="1"/>
      <c r="G238" s="1"/>
    </row>
    <row r="239" spans="5:7" ht="11.25">
      <c r="E239" s="1"/>
      <c r="F239" s="1"/>
      <c r="G239" s="1"/>
    </row>
    <row r="240" spans="5:7" ht="11.25">
      <c r="E240" s="1"/>
      <c r="F240" s="1"/>
      <c r="G240" s="1"/>
    </row>
    <row r="241" spans="5:7" ht="11.25">
      <c r="E241" s="1"/>
      <c r="F241" s="1"/>
      <c r="G241" s="1"/>
    </row>
    <row r="242" spans="5:7" ht="11.25">
      <c r="E242" s="1"/>
      <c r="F242" s="1"/>
      <c r="G242" s="1"/>
    </row>
    <row r="243" spans="5:7" ht="11.25">
      <c r="E243" s="1"/>
      <c r="F243" s="1"/>
      <c r="G243" s="1"/>
    </row>
    <row r="244" spans="5:7" ht="11.25">
      <c r="E244" s="1"/>
      <c r="F244" s="1"/>
      <c r="G244" s="1"/>
    </row>
    <row r="245" spans="5:7" ht="11.25">
      <c r="E245" s="1"/>
      <c r="F245" s="1"/>
      <c r="G245" s="1"/>
    </row>
    <row r="246" spans="5:7" ht="11.25">
      <c r="E246" s="1"/>
      <c r="F246" s="1"/>
      <c r="G246" s="1"/>
    </row>
    <row r="247" spans="5:7" ht="11.25">
      <c r="E247" s="1"/>
      <c r="F247" s="1"/>
      <c r="G247" s="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D4"/>
  <sheetViews>
    <sheetView workbookViewId="0" topLeftCell="A1">
      <selection activeCell="A6" sqref="A6:D516"/>
    </sheetView>
  </sheetViews>
  <sheetFormatPr defaultColWidth="9.140625" defaultRowHeight="12.75"/>
  <cols>
    <col min="1" max="1" width="7.28125" style="8" customWidth="1"/>
    <col min="2" max="2" width="7.28125" style="9" customWidth="1"/>
    <col min="3" max="3" width="10.8515625" style="9" customWidth="1"/>
    <col min="4" max="16384" width="9.140625" style="11" customWidth="1"/>
  </cols>
  <sheetData>
    <row r="1" spans="1:4" ht="12.75">
      <c r="A1" s="8" t="s">
        <v>35</v>
      </c>
      <c r="B1" s="10" t="s">
        <v>77</v>
      </c>
      <c r="C1" s="9" t="s">
        <v>80</v>
      </c>
      <c r="D1" s="9" t="s">
        <v>224</v>
      </c>
    </row>
    <row r="2" spans="1:4" ht="12.75">
      <c r="A2" s="8">
        <v>1</v>
      </c>
      <c r="B2" s="9">
        <v>1</v>
      </c>
      <c r="C2" s="9">
        <v>2</v>
      </c>
      <c r="D2" s="35">
        <v>-1</v>
      </c>
    </row>
    <row r="3" spans="1:4" ht="12.75">
      <c r="A3" s="8">
        <v>2</v>
      </c>
      <c r="B3" s="9">
        <v>2</v>
      </c>
      <c r="C3" s="9">
        <v>2</v>
      </c>
      <c r="D3" s="11">
        <v>-1</v>
      </c>
    </row>
    <row r="4" spans="1:4" ht="12.75">
      <c r="A4" s="8">
        <v>3</v>
      </c>
      <c r="B4" s="9">
        <v>3</v>
      </c>
      <c r="C4" s="9">
        <v>2</v>
      </c>
      <c r="D4" s="11">
        <v>-1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P1160"/>
  <sheetViews>
    <sheetView workbookViewId="0" topLeftCell="A1">
      <selection activeCell="B111" sqref="B111"/>
    </sheetView>
  </sheetViews>
  <sheetFormatPr defaultColWidth="9.140625" defaultRowHeight="12.75"/>
  <cols>
    <col min="1" max="1" width="15.57421875" style="4" customWidth="1"/>
    <col min="2" max="2" width="14.7109375" style="3" customWidth="1"/>
    <col min="3" max="3" width="8.8515625" style="26" customWidth="1"/>
    <col min="4" max="16384" width="8.8515625" style="3" customWidth="1"/>
  </cols>
  <sheetData>
    <row r="1" spans="1:5" s="17" customFormat="1" ht="11.25">
      <c r="A1" s="19" t="s">
        <v>116</v>
      </c>
      <c r="B1" s="20" t="s">
        <v>117</v>
      </c>
      <c r="C1" s="34" t="s">
        <v>118</v>
      </c>
      <c r="D1" s="20" t="s">
        <v>119</v>
      </c>
      <c r="E1" s="20" t="s">
        <v>120</v>
      </c>
    </row>
    <row r="2" spans="1:11" ht="12">
      <c r="A2" s="4" t="s">
        <v>1090</v>
      </c>
      <c r="B2" s="3">
        <v>1</v>
      </c>
      <c r="C2" s="3">
        <v>5110</v>
      </c>
      <c r="D2" s="3">
        <v>0</v>
      </c>
      <c r="E2" s="3">
        <v>0</v>
      </c>
      <c r="J2" s="33"/>
      <c r="K2" s="33"/>
    </row>
    <row r="3" spans="1:11" ht="12">
      <c r="A3" s="4" t="s">
        <v>1090</v>
      </c>
      <c r="B3" s="3">
        <v>2</v>
      </c>
      <c r="C3" s="3">
        <v>4818</v>
      </c>
      <c r="D3" s="3">
        <v>0</v>
      </c>
      <c r="E3" s="3">
        <v>0</v>
      </c>
      <c r="J3" s="33"/>
      <c r="K3" s="33"/>
    </row>
    <row r="4" spans="1:11" ht="12">
      <c r="A4" s="4" t="s">
        <v>1090</v>
      </c>
      <c r="B4" s="3">
        <v>3</v>
      </c>
      <c r="C4" s="3">
        <v>4234</v>
      </c>
      <c r="D4" s="3">
        <v>0</v>
      </c>
      <c r="E4" s="3">
        <v>0</v>
      </c>
      <c r="J4" s="33"/>
      <c r="K4" s="33"/>
    </row>
    <row r="5" spans="1:11" ht="12">
      <c r="A5" s="4" t="s">
        <v>1090</v>
      </c>
      <c r="B5" s="3">
        <v>4</v>
      </c>
      <c r="C5" s="3">
        <v>2920</v>
      </c>
      <c r="D5" s="3">
        <v>0</v>
      </c>
      <c r="E5" s="3">
        <v>0</v>
      </c>
      <c r="J5" s="33"/>
      <c r="K5" s="33"/>
    </row>
    <row r="6" spans="1:11" ht="12">
      <c r="A6" s="4" t="s">
        <v>1090</v>
      </c>
      <c r="B6" s="3">
        <v>5</v>
      </c>
      <c r="C6" s="3">
        <v>3650</v>
      </c>
      <c r="D6" s="3">
        <v>0</v>
      </c>
      <c r="E6" s="3">
        <v>0</v>
      </c>
      <c r="J6" s="33"/>
      <c r="K6" s="33"/>
    </row>
    <row r="7" spans="1:11" ht="12">
      <c r="A7" s="4" t="s">
        <v>1090</v>
      </c>
      <c r="B7" s="3">
        <v>6</v>
      </c>
      <c r="C7" s="3">
        <v>4380</v>
      </c>
      <c r="D7" s="3">
        <v>0</v>
      </c>
      <c r="E7" s="3">
        <v>0</v>
      </c>
      <c r="J7" s="33"/>
      <c r="K7" s="33"/>
    </row>
    <row r="8" spans="1:11" ht="12">
      <c r="A8" s="4" t="s">
        <v>1090</v>
      </c>
      <c r="B8" s="3">
        <v>7</v>
      </c>
      <c r="C8" s="3">
        <v>5110</v>
      </c>
      <c r="D8" s="3">
        <v>0</v>
      </c>
      <c r="E8" s="3">
        <v>0</v>
      </c>
      <c r="J8" s="33"/>
      <c r="K8" s="33"/>
    </row>
    <row r="9" spans="1:11" ht="12">
      <c r="A9" s="4" t="s">
        <v>1090</v>
      </c>
      <c r="B9" s="3">
        <v>8</v>
      </c>
      <c r="C9" s="3">
        <v>5694</v>
      </c>
      <c r="D9" s="3">
        <v>0</v>
      </c>
      <c r="E9" s="3">
        <v>0</v>
      </c>
      <c r="J9" s="33"/>
      <c r="K9" s="33"/>
    </row>
    <row r="10" spans="1:11" ht="12">
      <c r="A10" s="4" t="s">
        <v>1090</v>
      </c>
      <c r="B10" s="3">
        <v>9</v>
      </c>
      <c r="C10" s="3">
        <v>5986</v>
      </c>
      <c r="D10" s="3">
        <v>0</v>
      </c>
      <c r="E10" s="3">
        <v>0</v>
      </c>
      <c r="J10" s="33"/>
      <c r="K10" s="33"/>
    </row>
    <row r="11" spans="1:11" ht="12">
      <c r="A11" s="4" t="s">
        <v>1090</v>
      </c>
      <c r="B11" s="3">
        <v>10</v>
      </c>
      <c r="C11" s="3">
        <v>6424</v>
      </c>
      <c r="D11" s="3">
        <v>0</v>
      </c>
      <c r="E11" s="3">
        <v>0</v>
      </c>
      <c r="J11" s="33"/>
      <c r="K11" s="33"/>
    </row>
    <row r="12" spans="1:11" ht="12">
      <c r="A12" s="4" t="s">
        <v>1090</v>
      </c>
      <c r="B12" s="3">
        <v>11</v>
      </c>
      <c r="C12" s="3">
        <v>6497</v>
      </c>
      <c r="D12" s="3">
        <v>0</v>
      </c>
      <c r="E12" s="3">
        <v>0</v>
      </c>
      <c r="J12" s="33"/>
      <c r="K12" s="33"/>
    </row>
    <row r="13" spans="1:11" ht="12">
      <c r="A13" s="4" t="s">
        <v>1090</v>
      </c>
      <c r="B13" s="3">
        <v>12</v>
      </c>
      <c r="C13" s="3">
        <v>6132</v>
      </c>
      <c r="D13" s="3">
        <v>0</v>
      </c>
      <c r="E13" s="3">
        <v>0</v>
      </c>
      <c r="H13" s="26"/>
      <c r="J13" s="33"/>
      <c r="K13" s="33"/>
    </row>
    <row r="14" spans="1:11" ht="12">
      <c r="A14" s="4" t="s">
        <v>1090</v>
      </c>
      <c r="B14" s="3">
        <v>13</v>
      </c>
      <c r="C14" s="3">
        <v>5840</v>
      </c>
      <c r="D14" s="3">
        <v>0</v>
      </c>
      <c r="E14" s="3">
        <v>0</v>
      </c>
      <c r="H14" s="26"/>
      <c r="J14" s="33"/>
      <c r="K14" s="33"/>
    </row>
    <row r="15" spans="1:11" ht="12">
      <c r="A15" s="4" t="s">
        <v>1090</v>
      </c>
      <c r="B15" s="3">
        <v>14</v>
      </c>
      <c r="C15" s="3">
        <v>5548</v>
      </c>
      <c r="D15" s="3">
        <v>0</v>
      </c>
      <c r="E15" s="3">
        <v>0</v>
      </c>
      <c r="H15" s="33"/>
      <c r="J15" s="33"/>
      <c r="K15" s="33"/>
    </row>
    <row r="16" spans="1:11" ht="12">
      <c r="A16" s="4" t="s">
        <v>1090</v>
      </c>
      <c r="B16" s="3">
        <v>15</v>
      </c>
      <c r="C16" s="3">
        <v>6424</v>
      </c>
      <c r="D16" s="3">
        <v>0</v>
      </c>
      <c r="E16" s="3">
        <v>0</v>
      </c>
      <c r="H16" s="33"/>
      <c r="J16" s="33"/>
      <c r="K16" s="33"/>
    </row>
    <row r="17" spans="1:11" ht="12">
      <c r="A17" s="4" t="s">
        <v>1090</v>
      </c>
      <c r="B17" s="3">
        <v>16</v>
      </c>
      <c r="C17" s="3">
        <v>6570</v>
      </c>
      <c r="D17" s="3">
        <v>0</v>
      </c>
      <c r="E17" s="3">
        <v>0</v>
      </c>
      <c r="H17" s="33"/>
      <c r="J17" s="33"/>
      <c r="K17" s="33"/>
    </row>
    <row r="18" spans="1:11" ht="12">
      <c r="A18" s="4" t="s">
        <v>1090</v>
      </c>
      <c r="B18" s="3">
        <v>17</v>
      </c>
      <c r="C18" s="3">
        <v>6205</v>
      </c>
      <c r="D18" s="3">
        <v>0</v>
      </c>
      <c r="E18" s="3">
        <v>0</v>
      </c>
      <c r="H18" s="33"/>
      <c r="J18" s="33"/>
      <c r="K18" s="33"/>
    </row>
    <row r="19" spans="1:11" ht="12">
      <c r="A19" s="4" t="s">
        <v>1090</v>
      </c>
      <c r="B19" s="3">
        <v>18</v>
      </c>
      <c r="C19" s="3">
        <v>6497</v>
      </c>
      <c r="D19" s="3">
        <v>0</v>
      </c>
      <c r="E19" s="3">
        <v>0</v>
      </c>
      <c r="H19" s="33"/>
      <c r="J19" s="33"/>
      <c r="K19" s="33"/>
    </row>
    <row r="20" spans="1:11" ht="12">
      <c r="A20" s="4" t="s">
        <v>1090</v>
      </c>
      <c r="B20" s="3">
        <v>19</v>
      </c>
      <c r="C20" s="3">
        <v>6862</v>
      </c>
      <c r="D20" s="3">
        <v>0</v>
      </c>
      <c r="E20" s="3">
        <v>0</v>
      </c>
      <c r="H20" s="33"/>
      <c r="J20" s="33"/>
      <c r="K20" s="33"/>
    </row>
    <row r="21" spans="1:11" ht="12">
      <c r="A21" s="4" t="s">
        <v>1090</v>
      </c>
      <c r="B21" s="3">
        <v>20</v>
      </c>
      <c r="C21" s="3">
        <v>7154</v>
      </c>
      <c r="D21" s="3">
        <v>0</v>
      </c>
      <c r="E21" s="3">
        <v>0</v>
      </c>
      <c r="H21" s="33"/>
      <c r="J21" s="33"/>
      <c r="K21" s="33"/>
    </row>
    <row r="22" spans="1:11" ht="12">
      <c r="A22" s="4" t="s">
        <v>1090</v>
      </c>
      <c r="B22" s="3">
        <v>21</v>
      </c>
      <c r="C22" s="3">
        <v>7300</v>
      </c>
      <c r="D22" s="3">
        <v>0</v>
      </c>
      <c r="E22" s="3">
        <v>0</v>
      </c>
      <c r="H22" s="33"/>
      <c r="J22" s="33"/>
      <c r="K22" s="33"/>
    </row>
    <row r="23" spans="1:11" ht="12">
      <c r="A23" s="4" t="s">
        <v>1090</v>
      </c>
      <c r="B23" s="3">
        <v>22</v>
      </c>
      <c r="C23" s="3">
        <v>6570</v>
      </c>
      <c r="D23" s="3">
        <v>0</v>
      </c>
      <c r="E23" s="3">
        <v>0</v>
      </c>
      <c r="H23" s="33"/>
      <c r="J23" s="33"/>
      <c r="K23" s="33"/>
    </row>
    <row r="24" spans="1:11" ht="12">
      <c r="A24" s="4" t="s">
        <v>1090</v>
      </c>
      <c r="B24" s="3">
        <v>23</v>
      </c>
      <c r="C24" s="3">
        <v>6351</v>
      </c>
      <c r="D24" s="3">
        <v>0</v>
      </c>
      <c r="E24" s="3">
        <v>0</v>
      </c>
      <c r="H24" s="33"/>
      <c r="J24" s="33"/>
      <c r="K24" s="33"/>
    </row>
    <row r="25" spans="1:10" ht="12">
      <c r="A25" s="4" t="s">
        <v>1090</v>
      </c>
      <c r="B25" s="3">
        <v>24</v>
      </c>
      <c r="C25" s="3">
        <v>5986</v>
      </c>
      <c r="D25" s="3">
        <v>0</v>
      </c>
      <c r="E25" s="3">
        <v>0</v>
      </c>
      <c r="H25" s="33"/>
      <c r="J25" s="33"/>
    </row>
    <row r="26" spans="1:10" ht="12">
      <c r="A26" s="4" t="s">
        <v>736</v>
      </c>
      <c r="B26" s="3">
        <v>1</v>
      </c>
      <c r="C26" s="26">
        <v>255.5</v>
      </c>
      <c r="D26" s="3">
        <v>0</v>
      </c>
      <c r="E26" s="3">
        <v>0</v>
      </c>
      <c r="H26" s="33"/>
      <c r="J26" s="26"/>
    </row>
    <row r="27" spans="1:8" ht="12">
      <c r="A27" s="4" t="s">
        <v>736</v>
      </c>
      <c r="B27" s="3">
        <v>2</v>
      </c>
      <c r="C27" s="26">
        <v>240.9</v>
      </c>
      <c r="D27" s="3">
        <v>0</v>
      </c>
      <c r="E27" s="3">
        <v>0</v>
      </c>
      <c r="H27" s="33"/>
    </row>
    <row r="28" spans="1:8" ht="12">
      <c r="A28" s="4" t="s">
        <v>736</v>
      </c>
      <c r="B28" s="3">
        <v>3</v>
      </c>
      <c r="C28" s="26">
        <v>211.7</v>
      </c>
      <c r="D28" s="3">
        <v>0</v>
      </c>
      <c r="E28" s="3">
        <v>0</v>
      </c>
      <c r="H28" s="33"/>
    </row>
    <row r="29" spans="1:8" ht="12">
      <c r="A29" s="4" t="s">
        <v>736</v>
      </c>
      <c r="B29" s="3">
        <v>4</v>
      </c>
      <c r="C29" s="26">
        <v>146</v>
      </c>
      <c r="D29" s="3">
        <v>0</v>
      </c>
      <c r="E29" s="3">
        <v>0</v>
      </c>
      <c r="H29" s="33"/>
    </row>
    <row r="30" spans="1:8" ht="12">
      <c r="A30" s="4" t="s">
        <v>736</v>
      </c>
      <c r="B30" s="3">
        <v>5</v>
      </c>
      <c r="C30" s="26">
        <v>182.5</v>
      </c>
      <c r="D30" s="3">
        <v>0</v>
      </c>
      <c r="E30" s="3">
        <v>0</v>
      </c>
      <c r="H30" s="33"/>
    </row>
    <row r="31" spans="1:8" ht="12">
      <c r="A31" s="4" t="s">
        <v>736</v>
      </c>
      <c r="B31" s="3">
        <v>6</v>
      </c>
      <c r="C31" s="26">
        <v>219</v>
      </c>
      <c r="D31" s="3">
        <v>0</v>
      </c>
      <c r="E31" s="3">
        <v>0</v>
      </c>
      <c r="H31" s="33"/>
    </row>
    <row r="32" spans="1:8" ht="12">
      <c r="A32" s="4" t="s">
        <v>736</v>
      </c>
      <c r="B32" s="3">
        <v>7</v>
      </c>
      <c r="C32" s="26">
        <v>255.5</v>
      </c>
      <c r="D32" s="3">
        <v>0</v>
      </c>
      <c r="E32" s="3">
        <v>0</v>
      </c>
      <c r="H32" s="33"/>
    </row>
    <row r="33" spans="1:8" ht="12">
      <c r="A33" s="4" t="s">
        <v>736</v>
      </c>
      <c r="B33" s="3">
        <v>8</v>
      </c>
      <c r="C33" s="26">
        <v>284.7</v>
      </c>
      <c r="D33" s="3">
        <v>0</v>
      </c>
      <c r="E33" s="3">
        <v>0</v>
      </c>
      <c r="H33" s="33"/>
    </row>
    <row r="34" spans="1:8" ht="12">
      <c r="A34" s="4" t="s">
        <v>736</v>
      </c>
      <c r="B34" s="3">
        <v>9</v>
      </c>
      <c r="C34" s="26">
        <v>299.3</v>
      </c>
      <c r="D34" s="3">
        <v>0</v>
      </c>
      <c r="E34" s="3">
        <v>0</v>
      </c>
      <c r="H34" s="33"/>
    </row>
    <row r="35" spans="1:8" ht="12">
      <c r="A35" s="4" t="s">
        <v>736</v>
      </c>
      <c r="B35" s="3">
        <v>10</v>
      </c>
      <c r="C35" s="26">
        <v>321.2</v>
      </c>
      <c r="D35" s="3">
        <v>0</v>
      </c>
      <c r="E35" s="3">
        <v>0</v>
      </c>
      <c r="H35" s="33"/>
    </row>
    <row r="36" spans="1:8" ht="12">
      <c r="A36" s="4" t="s">
        <v>736</v>
      </c>
      <c r="B36" s="3">
        <v>11</v>
      </c>
      <c r="C36" s="26">
        <v>324.85</v>
      </c>
      <c r="D36" s="3">
        <v>0</v>
      </c>
      <c r="E36" s="3">
        <v>0</v>
      </c>
      <c r="H36" s="33"/>
    </row>
    <row r="37" spans="1:8" ht="12">
      <c r="A37" s="4" t="s">
        <v>736</v>
      </c>
      <c r="B37" s="3">
        <v>12</v>
      </c>
      <c r="C37" s="26">
        <v>306.6</v>
      </c>
      <c r="D37" s="3">
        <v>0</v>
      </c>
      <c r="E37" s="3">
        <v>0</v>
      </c>
      <c r="H37" s="33"/>
    </row>
    <row r="38" spans="1:8" ht="12">
      <c r="A38" s="4" t="s">
        <v>736</v>
      </c>
      <c r="B38" s="3">
        <v>13</v>
      </c>
      <c r="C38" s="26">
        <v>292</v>
      </c>
      <c r="D38" s="3">
        <v>0</v>
      </c>
      <c r="E38" s="3">
        <v>0</v>
      </c>
      <c r="H38" s="33"/>
    </row>
    <row r="39" spans="1:8" ht="11.25">
      <c r="A39" s="4" t="s">
        <v>736</v>
      </c>
      <c r="B39" s="3">
        <v>14</v>
      </c>
      <c r="C39" s="26">
        <v>277.4</v>
      </c>
      <c r="D39" s="3">
        <v>0</v>
      </c>
      <c r="E39" s="3">
        <v>0</v>
      </c>
      <c r="H39" s="26"/>
    </row>
    <row r="40" spans="1:8" ht="11.25">
      <c r="A40" s="4" t="s">
        <v>736</v>
      </c>
      <c r="B40" s="3">
        <v>15</v>
      </c>
      <c r="C40" s="26">
        <v>321.2</v>
      </c>
      <c r="D40" s="3">
        <v>0</v>
      </c>
      <c r="E40" s="3">
        <v>0</v>
      </c>
      <c r="H40" s="26"/>
    </row>
    <row r="41" spans="1:5" ht="11.25">
      <c r="A41" s="4" t="s">
        <v>736</v>
      </c>
      <c r="B41" s="3">
        <v>16</v>
      </c>
      <c r="C41" s="26">
        <v>328.5</v>
      </c>
      <c r="D41" s="3">
        <v>0</v>
      </c>
      <c r="E41" s="3">
        <v>0</v>
      </c>
    </row>
    <row r="42" spans="1:5" ht="11.25">
      <c r="A42" s="4" t="s">
        <v>736</v>
      </c>
      <c r="B42" s="3">
        <v>17</v>
      </c>
      <c r="C42" s="26">
        <v>310.25</v>
      </c>
      <c r="D42" s="3">
        <v>0</v>
      </c>
      <c r="E42" s="3">
        <v>0</v>
      </c>
    </row>
    <row r="43" spans="1:5" ht="11.25">
      <c r="A43" s="4" t="s">
        <v>736</v>
      </c>
      <c r="B43" s="3">
        <v>18</v>
      </c>
      <c r="C43" s="26">
        <v>324.85</v>
      </c>
      <c r="D43" s="3">
        <v>0</v>
      </c>
      <c r="E43" s="3">
        <v>0</v>
      </c>
    </row>
    <row r="44" spans="1:5" ht="11.25">
      <c r="A44" s="4" t="s">
        <v>736</v>
      </c>
      <c r="B44" s="3">
        <v>19</v>
      </c>
      <c r="C44" s="26">
        <v>343.1</v>
      </c>
      <c r="D44" s="3">
        <v>0</v>
      </c>
      <c r="E44" s="3">
        <v>0</v>
      </c>
    </row>
    <row r="45" spans="1:5" ht="11.25">
      <c r="A45" s="4" t="s">
        <v>736</v>
      </c>
      <c r="B45" s="3">
        <v>20</v>
      </c>
      <c r="C45" s="26">
        <v>357.7</v>
      </c>
      <c r="D45" s="3">
        <v>0</v>
      </c>
      <c r="E45" s="3">
        <v>0</v>
      </c>
    </row>
    <row r="46" spans="1:5" ht="11.25">
      <c r="A46" s="4" t="s">
        <v>736</v>
      </c>
      <c r="B46" s="3">
        <v>21</v>
      </c>
      <c r="C46" s="26">
        <v>365</v>
      </c>
      <c r="D46" s="3">
        <v>0</v>
      </c>
      <c r="E46" s="3">
        <v>0</v>
      </c>
    </row>
    <row r="47" spans="1:5" ht="11.25">
      <c r="A47" s="4" t="s">
        <v>736</v>
      </c>
      <c r="B47" s="3">
        <v>22</v>
      </c>
      <c r="C47" s="26">
        <v>328.5</v>
      </c>
      <c r="D47" s="3">
        <v>0</v>
      </c>
      <c r="E47" s="3">
        <v>0</v>
      </c>
    </row>
    <row r="48" spans="1:5" ht="11.25">
      <c r="A48" s="4" t="s">
        <v>736</v>
      </c>
      <c r="B48" s="3">
        <v>23</v>
      </c>
      <c r="C48" s="26">
        <v>317.55</v>
      </c>
      <c r="D48" s="3">
        <v>0</v>
      </c>
      <c r="E48" s="3">
        <v>0</v>
      </c>
    </row>
    <row r="49" spans="1:5" ht="11.25">
      <c r="A49" s="4" t="s">
        <v>736</v>
      </c>
      <c r="B49" s="3">
        <v>24</v>
      </c>
      <c r="C49" s="26">
        <v>299.3</v>
      </c>
      <c r="D49" s="3">
        <v>0</v>
      </c>
      <c r="E49" s="3">
        <v>0</v>
      </c>
    </row>
    <row r="50" spans="1:5" ht="11.25">
      <c r="A50" s="4" t="s">
        <v>737</v>
      </c>
      <c r="B50" s="3">
        <v>1</v>
      </c>
      <c r="C50" s="26">
        <v>357.7</v>
      </c>
      <c r="D50" s="3">
        <v>0</v>
      </c>
      <c r="E50" s="3">
        <v>0</v>
      </c>
    </row>
    <row r="51" spans="1:5" ht="11.25">
      <c r="A51" s="4" t="s">
        <v>737</v>
      </c>
      <c r="B51" s="3">
        <v>2</v>
      </c>
      <c r="C51" s="26">
        <v>337.26</v>
      </c>
      <c r="D51" s="3">
        <v>0</v>
      </c>
      <c r="E51" s="3">
        <v>0</v>
      </c>
    </row>
    <row r="52" spans="1:5" ht="11.25">
      <c r="A52" s="4" t="s">
        <v>737</v>
      </c>
      <c r="B52" s="3">
        <v>3</v>
      </c>
      <c r="C52" s="26">
        <v>296.38</v>
      </c>
      <c r="D52" s="3">
        <v>0</v>
      </c>
      <c r="E52" s="3">
        <v>0</v>
      </c>
    </row>
    <row r="53" spans="1:5" ht="11.25">
      <c r="A53" s="4" t="s">
        <v>737</v>
      </c>
      <c r="B53" s="3">
        <v>4</v>
      </c>
      <c r="C53" s="26">
        <v>204.4</v>
      </c>
      <c r="D53" s="3">
        <v>0</v>
      </c>
      <c r="E53" s="3">
        <v>0</v>
      </c>
    </row>
    <row r="54" spans="1:5" ht="11.25">
      <c r="A54" s="4" t="s">
        <v>737</v>
      </c>
      <c r="B54" s="3">
        <v>5</v>
      </c>
      <c r="C54" s="26">
        <v>255.5</v>
      </c>
      <c r="D54" s="3">
        <v>0</v>
      </c>
      <c r="E54" s="3">
        <v>0</v>
      </c>
    </row>
    <row r="55" spans="1:5" ht="11.25">
      <c r="A55" s="4" t="s">
        <v>737</v>
      </c>
      <c r="B55" s="3">
        <v>6</v>
      </c>
      <c r="C55" s="26">
        <v>306.6</v>
      </c>
      <c r="D55" s="3">
        <v>0</v>
      </c>
      <c r="E55" s="3">
        <v>0</v>
      </c>
    </row>
    <row r="56" spans="1:5" ht="11.25">
      <c r="A56" s="4" t="s">
        <v>737</v>
      </c>
      <c r="B56" s="3">
        <v>7</v>
      </c>
      <c r="C56" s="26">
        <v>357.7</v>
      </c>
      <c r="D56" s="3">
        <v>0</v>
      </c>
      <c r="E56" s="3">
        <v>0</v>
      </c>
    </row>
    <row r="57" spans="1:5" ht="11.25">
      <c r="A57" s="4" t="s">
        <v>737</v>
      </c>
      <c r="B57" s="3">
        <v>8</v>
      </c>
      <c r="C57" s="26">
        <v>398.58</v>
      </c>
      <c r="D57" s="3">
        <v>0</v>
      </c>
      <c r="E57" s="3">
        <v>0</v>
      </c>
    </row>
    <row r="58" spans="1:5" ht="11.25">
      <c r="A58" s="4" t="s">
        <v>737</v>
      </c>
      <c r="B58" s="3">
        <v>9</v>
      </c>
      <c r="C58" s="26">
        <v>419.02</v>
      </c>
      <c r="D58" s="3">
        <v>0</v>
      </c>
      <c r="E58" s="3">
        <v>0</v>
      </c>
    </row>
    <row r="59" spans="1:5" ht="11.25">
      <c r="A59" s="4" t="s">
        <v>737</v>
      </c>
      <c r="B59" s="3">
        <v>10</v>
      </c>
      <c r="C59" s="26">
        <v>449.68</v>
      </c>
      <c r="D59" s="3">
        <v>0</v>
      </c>
      <c r="E59" s="3">
        <v>0</v>
      </c>
    </row>
    <row r="60" spans="1:5" ht="11.25">
      <c r="A60" s="4" t="s">
        <v>737</v>
      </c>
      <c r="B60" s="3">
        <v>11</v>
      </c>
      <c r="C60" s="26">
        <v>454.79</v>
      </c>
      <c r="D60" s="3">
        <v>0</v>
      </c>
      <c r="E60" s="3">
        <v>0</v>
      </c>
    </row>
    <row r="61" spans="1:5" ht="11.25">
      <c r="A61" s="4" t="s">
        <v>737</v>
      </c>
      <c r="B61" s="3">
        <v>12</v>
      </c>
      <c r="C61" s="26">
        <v>429.24</v>
      </c>
      <c r="D61" s="3">
        <v>0</v>
      </c>
      <c r="E61" s="3">
        <v>0</v>
      </c>
    </row>
    <row r="62" spans="1:5" ht="11.25">
      <c r="A62" s="4" t="s">
        <v>737</v>
      </c>
      <c r="B62" s="3">
        <v>13</v>
      </c>
      <c r="C62" s="26">
        <v>408.8</v>
      </c>
      <c r="D62" s="3">
        <v>0</v>
      </c>
      <c r="E62" s="3">
        <v>0</v>
      </c>
    </row>
    <row r="63" spans="1:5" ht="11.25">
      <c r="A63" s="4" t="s">
        <v>737</v>
      </c>
      <c r="B63" s="3">
        <v>14</v>
      </c>
      <c r="C63" s="26">
        <v>388.36</v>
      </c>
      <c r="D63" s="3">
        <v>0</v>
      </c>
      <c r="E63" s="3">
        <v>0</v>
      </c>
    </row>
    <row r="64" spans="1:5" ht="11.25">
      <c r="A64" s="4" t="s">
        <v>737</v>
      </c>
      <c r="B64" s="3">
        <v>15</v>
      </c>
      <c r="C64" s="26">
        <v>449.68</v>
      </c>
      <c r="D64" s="3">
        <v>0</v>
      </c>
      <c r="E64" s="3">
        <v>0</v>
      </c>
    </row>
    <row r="65" spans="1:5" ht="11.25">
      <c r="A65" s="4" t="s">
        <v>737</v>
      </c>
      <c r="B65" s="3">
        <v>16</v>
      </c>
      <c r="C65" s="26">
        <v>459.9</v>
      </c>
      <c r="D65" s="3">
        <v>0</v>
      </c>
      <c r="E65" s="3">
        <v>0</v>
      </c>
    </row>
    <row r="66" spans="1:5" ht="11.25">
      <c r="A66" s="4" t="s">
        <v>737</v>
      </c>
      <c r="B66" s="3">
        <v>17</v>
      </c>
      <c r="C66" s="26">
        <v>434.35</v>
      </c>
      <c r="D66" s="3">
        <v>0</v>
      </c>
      <c r="E66" s="3">
        <v>0</v>
      </c>
    </row>
    <row r="67" spans="1:5" ht="11.25">
      <c r="A67" s="4" t="s">
        <v>737</v>
      </c>
      <c r="B67" s="3">
        <v>18</v>
      </c>
      <c r="C67" s="26">
        <v>454.79</v>
      </c>
      <c r="D67" s="3">
        <v>0</v>
      </c>
      <c r="E67" s="3">
        <v>0</v>
      </c>
    </row>
    <row r="68" spans="1:5" ht="11.25">
      <c r="A68" s="4" t="s">
        <v>737</v>
      </c>
      <c r="B68" s="3">
        <v>19</v>
      </c>
      <c r="C68" s="26">
        <v>480.34</v>
      </c>
      <c r="D68" s="3">
        <v>0</v>
      </c>
      <c r="E68" s="3">
        <v>0</v>
      </c>
    </row>
    <row r="69" spans="1:5" ht="11.25">
      <c r="A69" s="4" t="s">
        <v>737</v>
      </c>
      <c r="B69" s="3">
        <v>20</v>
      </c>
      <c r="C69" s="26">
        <v>500.78</v>
      </c>
      <c r="D69" s="3">
        <v>0</v>
      </c>
      <c r="E69" s="3">
        <v>0</v>
      </c>
    </row>
    <row r="70" spans="1:5" ht="11.25">
      <c r="A70" s="4" t="s">
        <v>737</v>
      </c>
      <c r="B70" s="3">
        <v>21</v>
      </c>
      <c r="C70" s="26">
        <v>511</v>
      </c>
      <c r="D70" s="3">
        <v>0</v>
      </c>
      <c r="E70" s="3">
        <v>0</v>
      </c>
    </row>
    <row r="71" spans="1:5" ht="11.25">
      <c r="A71" s="4" t="s">
        <v>737</v>
      </c>
      <c r="B71" s="3">
        <v>22</v>
      </c>
      <c r="C71" s="26">
        <v>459.9</v>
      </c>
      <c r="D71" s="3">
        <v>0</v>
      </c>
      <c r="E71" s="3">
        <v>0</v>
      </c>
    </row>
    <row r="72" spans="1:5" ht="11.25">
      <c r="A72" s="4" t="s">
        <v>737</v>
      </c>
      <c r="B72" s="3">
        <v>23</v>
      </c>
      <c r="C72" s="26">
        <v>444.57</v>
      </c>
      <c r="D72" s="3">
        <v>0</v>
      </c>
      <c r="E72" s="3">
        <v>0</v>
      </c>
    </row>
    <row r="73" spans="1:5" ht="11.25">
      <c r="A73" s="4" t="s">
        <v>737</v>
      </c>
      <c r="B73" s="3">
        <v>24</v>
      </c>
      <c r="C73" s="26">
        <v>419.02</v>
      </c>
      <c r="D73" s="3">
        <v>0</v>
      </c>
      <c r="E73" s="3">
        <v>0</v>
      </c>
    </row>
    <row r="74" spans="1:5" ht="11.25">
      <c r="A74" s="4" t="s">
        <v>219</v>
      </c>
      <c r="B74" s="3">
        <v>1</v>
      </c>
      <c r="C74" s="3">
        <v>204.4</v>
      </c>
      <c r="D74" s="3">
        <v>0</v>
      </c>
      <c r="E74" s="3">
        <v>0</v>
      </c>
    </row>
    <row r="75" spans="1:5" ht="11.25">
      <c r="A75" s="4" t="s">
        <v>219</v>
      </c>
      <c r="B75" s="3">
        <v>2</v>
      </c>
      <c r="C75" s="3">
        <v>192.72</v>
      </c>
      <c r="D75" s="3">
        <v>0</v>
      </c>
      <c r="E75" s="3">
        <v>0</v>
      </c>
    </row>
    <row r="76" spans="1:5" ht="11.25">
      <c r="A76" s="4" t="s">
        <v>219</v>
      </c>
      <c r="B76" s="3">
        <v>3</v>
      </c>
      <c r="C76" s="3">
        <v>169.36</v>
      </c>
      <c r="D76" s="3">
        <v>0</v>
      </c>
      <c r="E76" s="3">
        <v>0</v>
      </c>
    </row>
    <row r="77" spans="1:5" ht="11.25">
      <c r="A77" s="4" t="s">
        <v>219</v>
      </c>
      <c r="B77" s="3">
        <v>4</v>
      </c>
      <c r="C77" s="3">
        <v>116.8</v>
      </c>
      <c r="D77" s="3">
        <v>0</v>
      </c>
      <c r="E77" s="3">
        <v>0</v>
      </c>
    </row>
    <row r="78" spans="1:5" ht="11.25">
      <c r="A78" s="4" t="s">
        <v>219</v>
      </c>
      <c r="B78" s="3">
        <v>5</v>
      </c>
      <c r="C78" s="3">
        <v>146</v>
      </c>
      <c r="D78" s="3">
        <v>0</v>
      </c>
      <c r="E78" s="3">
        <v>0</v>
      </c>
    </row>
    <row r="79" spans="1:5" ht="11.25">
      <c r="A79" s="4" t="s">
        <v>219</v>
      </c>
      <c r="B79" s="3">
        <v>6</v>
      </c>
      <c r="C79" s="3">
        <v>175.2</v>
      </c>
      <c r="D79" s="3">
        <v>0</v>
      </c>
      <c r="E79" s="3">
        <v>0</v>
      </c>
    </row>
    <row r="80" spans="1:5" ht="11.25">
      <c r="A80" s="4" t="s">
        <v>219</v>
      </c>
      <c r="B80" s="3">
        <v>7</v>
      </c>
      <c r="C80" s="3">
        <v>204.4</v>
      </c>
      <c r="D80" s="3">
        <v>0</v>
      </c>
      <c r="E80" s="3">
        <v>0</v>
      </c>
    </row>
    <row r="81" spans="1:5" ht="11.25">
      <c r="A81" s="4" t="s">
        <v>219</v>
      </c>
      <c r="B81" s="3">
        <v>8</v>
      </c>
      <c r="C81" s="3">
        <v>227.76</v>
      </c>
      <c r="D81" s="3">
        <v>0</v>
      </c>
      <c r="E81" s="3">
        <v>0</v>
      </c>
    </row>
    <row r="82" spans="1:5" ht="11.25">
      <c r="A82" s="4" t="s">
        <v>219</v>
      </c>
      <c r="B82" s="3">
        <v>9</v>
      </c>
      <c r="C82" s="3">
        <v>239.44</v>
      </c>
      <c r="D82" s="3">
        <v>0</v>
      </c>
      <c r="E82" s="3">
        <v>0</v>
      </c>
    </row>
    <row r="83" spans="1:5" ht="11.25">
      <c r="A83" s="4" t="s">
        <v>219</v>
      </c>
      <c r="B83" s="3">
        <v>10</v>
      </c>
      <c r="C83" s="3">
        <v>256.96</v>
      </c>
      <c r="D83" s="3">
        <v>0</v>
      </c>
      <c r="E83" s="3">
        <v>0</v>
      </c>
    </row>
    <row r="84" spans="1:5" ht="11.25">
      <c r="A84" s="4" t="s">
        <v>219</v>
      </c>
      <c r="B84" s="3">
        <v>11</v>
      </c>
      <c r="C84" s="3">
        <v>259.88</v>
      </c>
      <c r="D84" s="3">
        <v>0</v>
      </c>
      <c r="E84" s="3">
        <v>0</v>
      </c>
    </row>
    <row r="85" spans="1:5" ht="11.25">
      <c r="A85" s="4" t="s">
        <v>219</v>
      </c>
      <c r="B85" s="3">
        <v>12</v>
      </c>
      <c r="C85" s="3">
        <v>245.28</v>
      </c>
      <c r="D85" s="3">
        <v>0</v>
      </c>
      <c r="E85" s="3">
        <v>0</v>
      </c>
    </row>
    <row r="86" spans="1:5" ht="11.25">
      <c r="A86" s="4" t="s">
        <v>219</v>
      </c>
      <c r="B86" s="3">
        <v>13</v>
      </c>
      <c r="C86" s="3">
        <v>233.6</v>
      </c>
      <c r="D86" s="3">
        <v>0</v>
      </c>
      <c r="E86" s="3">
        <v>0</v>
      </c>
    </row>
    <row r="87" spans="1:5" ht="11.25">
      <c r="A87" s="4" t="s">
        <v>219</v>
      </c>
      <c r="B87" s="3">
        <v>14</v>
      </c>
      <c r="C87" s="3">
        <v>221.92</v>
      </c>
      <c r="D87" s="3">
        <v>0</v>
      </c>
      <c r="E87" s="3">
        <v>0</v>
      </c>
    </row>
    <row r="88" spans="1:5" ht="11.25">
      <c r="A88" s="4" t="s">
        <v>219</v>
      </c>
      <c r="B88" s="3">
        <v>15</v>
      </c>
      <c r="C88" s="3">
        <v>256.96</v>
      </c>
      <c r="D88" s="3">
        <v>0</v>
      </c>
      <c r="E88" s="3">
        <v>0</v>
      </c>
    </row>
    <row r="89" spans="1:5" ht="11.25">
      <c r="A89" s="4" t="s">
        <v>219</v>
      </c>
      <c r="B89" s="3">
        <v>16</v>
      </c>
      <c r="C89" s="3">
        <v>262.8</v>
      </c>
      <c r="D89" s="3">
        <v>0</v>
      </c>
      <c r="E89" s="3">
        <v>0</v>
      </c>
    </row>
    <row r="90" spans="1:5" ht="11.25">
      <c r="A90" s="4" t="s">
        <v>219</v>
      </c>
      <c r="B90" s="3">
        <v>17</v>
      </c>
      <c r="C90" s="3">
        <v>248.2</v>
      </c>
      <c r="D90" s="3">
        <v>0</v>
      </c>
      <c r="E90" s="3">
        <v>0</v>
      </c>
    </row>
    <row r="91" spans="1:5" ht="11.25">
      <c r="A91" s="4" t="s">
        <v>219</v>
      </c>
      <c r="B91" s="3">
        <v>18</v>
      </c>
      <c r="C91" s="3">
        <v>259.88</v>
      </c>
      <c r="D91" s="3">
        <v>0</v>
      </c>
      <c r="E91" s="3">
        <v>0</v>
      </c>
    </row>
    <row r="92" spans="1:5" ht="11.25">
      <c r="A92" s="4" t="s">
        <v>219</v>
      </c>
      <c r="B92" s="3">
        <v>19</v>
      </c>
      <c r="C92" s="3">
        <v>274.48</v>
      </c>
      <c r="D92" s="3">
        <v>0</v>
      </c>
      <c r="E92" s="3">
        <v>0</v>
      </c>
    </row>
    <row r="93" spans="1:11" ht="11.25">
      <c r="A93" s="4" t="s">
        <v>219</v>
      </c>
      <c r="B93" s="3">
        <v>20</v>
      </c>
      <c r="C93" s="3">
        <v>286.16</v>
      </c>
      <c r="D93" s="3">
        <v>0</v>
      </c>
      <c r="E93" s="3">
        <v>0</v>
      </c>
      <c r="K93" s="4"/>
    </row>
    <row r="94" spans="1:11" ht="11.25">
      <c r="A94" s="4" t="s">
        <v>219</v>
      </c>
      <c r="B94" s="3">
        <v>21</v>
      </c>
      <c r="C94" s="3">
        <v>292</v>
      </c>
      <c r="D94" s="3">
        <v>0</v>
      </c>
      <c r="E94" s="3">
        <v>0</v>
      </c>
      <c r="K94" s="4"/>
    </row>
    <row r="95" spans="1:11" ht="11.25">
      <c r="A95" s="4" t="s">
        <v>219</v>
      </c>
      <c r="B95" s="3">
        <v>22</v>
      </c>
      <c r="C95" s="3">
        <v>262.8</v>
      </c>
      <c r="D95" s="3">
        <v>0</v>
      </c>
      <c r="E95" s="3">
        <v>0</v>
      </c>
      <c r="K95" s="4"/>
    </row>
    <row r="96" spans="1:11" ht="11.25">
      <c r="A96" s="4" t="s">
        <v>219</v>
      </c>
      <c r="B96" s="3">
        <v>23</v>
      </c>
      <c r="C96" s="3">
        <v>254.04</v>
      </c>
      <c r="D96" s="3">
        <v>0</v>
      </c>
      <c r="E96" s="3">
        <v>0</v>
      </c>
      <c r="K96" s="4"/>
    </row>
    <row r="97" spans="1:11" ht="11.25">
      <c r="A97" s="4" t="s">
        <v>219</v>
      </c>
      <c r="B97" s="3">
        <v>24</v>
      </c>
      <c r="C97" s="3">
        <v>239.44</v>
      </c>
      <c r="D97" s="3">
        <v>0</v>
      </c>
      <c r="E97" s="3">
        <v>0</v>
      </c>
      <c r="K97" s="4"/>
    </row>
    <row r="98" spans="1:5" ht="11.25">
      <c r="A98" s="4">
        <v>10001</v>
      </c>
      <c r="B98" s="3">
        <v>31.67</v>
      </c>
      <c r="C98" s="3">
        <v>26.243820224719105</v>
      </c>
      <c r="D98" s="3">
        <v>0.06966292134831432</v>
      </c>
      <c r="E98" s="3">
        <v>0</v>
      </c>
    </row>
    <row r="99" spans="1:5" ht="11.25">
      <c r="A99" s="4">
        <v>10002</v>
      </c>
      <c r="B99" s="3">
        <v>31.67</v>
      </c>
      <c r="C99" s="3">
        <v>26.243820224719105</v>
      </c>
      <c r="D99" s="3">
        <v>0.06966292134831432</v>
      </c>
      <c r="E99" s="3">
        <v>0</v>
      </c>
    </row>
    <row r="100" spans="1:5" ht="11.25">
      <c r="A100" s="4">
        <v>10003</v>
      </c>
      <c r="B100" s="3">
        <v>31.67</v>
      </c>
      <c r="C100" s="3">
        <v>26.243820224719105</v>
      </c>
      <c r="D100" s="3">
        <v>0.06966292134831432</v>
      </c>
      <c r="E100" s="3">
        <v>0</v>
      </c>
    </row>
    <row r="101" spans="1:5" ht="11.25">
      <c r="A101" s="4">
        <v>10004</v>
      </c>
      <c r="B101" s="3">
        <v>6.78</v>
      </c>
      <c r="C101" s="3">
        <v>12.8875</v>
      </c>
      <c r="D101" s="3">
        <v>0.010875000000000013</v>
      </c>
      <c r="E101" s="3">
        <v>0</v>
      </c>
    </row>
    <row r="102" spans="1:5" ht="11.25">
      <c r="A102" s="4">
        <v>10005</v>
      </c>
      <c r="B102" s="3">
        <v>6.78</v>
      </c>
      <c r="C102" s="3">
        <v>12.8875</v>
      </c>
      <c r="D102" s="3">
        <v>0.010875000000000013</v>
      </c>
      <c r="E102" s="3">
        <v>0</v>
      </c>
    </row>
    <row r="103" spans="1:5" ht="11.25">
      <c r="A103" s="4">
        <v>10006</v>
      </c>
      <c r="B103" s="3">
        <v>31.67</v>
      </c>
      <c r="C103" s="3">
        <v>26.243820224719105</v>
      </c>
      <c r="D103" s="3">
        <v>0.06966292134831432</v>
      </c>
      <c r="E103" s="3">
        <v>0</v>
      </c>
    </row>
    <row r="104" spans="1:5" ht="11.25">
      <c r="A104" s="4">
        <v>10007</v>
      </c>
      <c r="B104" s="3">
        <v>10.15</v>
      </c>
      <c r="C104" s="3">
        <v>17.82</v>
      </c>
      <c r="D104" s="3">
        <v>0.012800000000000011</v>
      </c>
      <c r="E104" s="3">
        <v>0</v>
      </c>
    </row>
    <row r="105" spans="1:5" ht="11.25">
      <c r="A105" s="4">
        <v>10008</v>
      </c>
      <c r="B105" s="3">
        <v>31.67</v>
      </c>
      <c r="C105" s="3">
        <v>26.243820224719105</v>
      </c>
      <c r="D105" s="3">
        <v>0.06966292134831432</v>
      </c>
      <c r="E105" s="3">
        <v>0</v>
      </c>
    </row>
    <row r="106" spans="1:5" ht="11.25">
      <c r="A106" s="4">
        <v>10009</v>
      </c>
      <c r="B106" s="3">
        <v>31.67</v>
      </c>
      <c r="C106" s="3">
        <v>26.243820224719105</v>
      </c>
      <c r="D106" s="3">
        <v>0.06966292134831432</v>
      </c>
      <c r="E106" s="3">
        <v>0</v>
      </c>
    </row>
    <row r="107" spans="1:5" ht="11.25">
      <c r="A107" s="4">
        <v>10010</v>
      </c>
      <c r="B107" s="3">
        <v>6.78</v>
      </c>
      <c r="C107" s="3">
        <v>12.8875</v>
      </c>
      <c r="D107" s="3">
        <v>0.010875000000000013</v>
      </c>
      <c r="E107" s="3">
        <v>0</v>
      </c>
    </row>
    <row r="108" spans="1:5" ht="11.25">
      <c r="A108" s="4">
        <v>10011</v>
      </c>
      <c r="B108" s="3">
        <v>32.96</v>
      </c>
      <c r="C108" s="3">
        <v>10.76</v>
      </c>
      <c r="D108" s="3">
        <v>0.003000000000000012</v>
      </c>
      <c r="E108" s="3">
        <v>0</v>
      </c>
    </row>
    <row r="109" spans="1:5" ht="11.25">
      <c r="A109" s="4">
        <v>10012</v>
      </c>
      <c r="B109" s="3">
        <v>31.67</v>
      </c>
      <c r="C109" s="3">
        <v>26.243820224719105</v>
      </c>
      <c r="D109" s="3">
        <v>0.06966292134831432</v>
      </c>
      <c r="E109" s="3">
        <v>0</v>
      </c>
    </row>
    <row r="110" spans="1:5" ht="11.25">
      <c r="A110" s="4">
        <v>10013</v>
      </c>
      <c r="B110" s="3">
        <v>31.67</v>
      </c>
      <c r="C110" s="3">
        <v>26.243820224719105</v>
      </c>
      <c r="D110" s="3">
        <v>0.06966292134831432</v>
      </c>
      <c r="E110" s="3">
        <v>0</v>
      </c>
    </row>
    <row r="111" spans="1:5" ht="11.25">
      <c r="A111" s="4">
        <v>10014</v>
      </c>
      <c r="B111" s="3">
        <v>10.15</v>
      </c>
      <c r="C111" s="3">
        <v>17.82</v>
      </c>
      <c r="D111" s="3">
        <v>0.012800000000000011</v>
      </c>
      <c r="E111" s="3">
        <v>0</v>
      </c>
    </row>
    <row r="112" spans="1:5" ht="11.25">
      <c r="A112" s="4">
        <v>10015</v>
      </c>
      <c r="B112" s="3">
        <v>31.67</v>
      </c>
      <c r="C112" s="3">
        <v>26.243820224719105</v>
      </c>
      <c r="D112" s="3">
        <v>0.06966292134831432</v>
      </c>
      <c r="E112" s="3">
        <v>0</v>
      </c>
    </row>
    <row r="113" spans="1:5" ht="11.25">
      <c r="A113" s="4">
        <v>10016</v>
      </c>
      <c r="B113" s="3">
        <v>10.15</v>
      </c>
      <c r="C113" s="3">
        <v>17.82</v>
      </c>
      <c r="D113" s="3">
        <v>0.012800000000000011</v>
      </c>
      <c r="E113" s="3">
        <v>0</v>
      </c>
    </row>
    <row r="114" spans="1:5" ht="11.25">
      <c r="A114" s="4">
        <v>10017</v>
      </c>
      <c r="B114" s="3">
        <v>31.67</v>
      </c>
      <c r="C114" s="3">
        <v>26.243820224719105</v>
      </c>
      <c r="D114" s="3">
        <v>0.06966292134831432</v>
      </c>
      <c r="E114" s="3">
        <v>0</v>
      </c>
    </row>
    <row r="115" spans="1:5" ht="11.25">
      <c r="A115" s="4">
        <v>10018</v>
      </c>
      <c r="B115" s="3">
        <v>31.67</v>
      </c>
      <c r="C115" s="3">
        <v>26.243820224719105</v>
      </c>
      <c r="D115" s="3">
        <v>0.06966292134831432</v>
      </c>
      <c r="E115" s="3">
        <v>0</v>
      </c>
    </row>
    <row r="116" spans="1:5" ht="11.25">
      <c r="A116" s="4">
        <v>10019</v>
      </c>
      <c r="B116" s="3">
        <v>10.15</v>
      </c>
      <c r="C116" s="3">
        <v>17.82</v>
      </c>
      <c r="D116" s="3">
        <v>0.012800000000000011</v>
      </c>
      <c r="E116" s="3">
        <v>0</v>
      </c>
    </row>
    <row r="117" spans="1:5" ht="11.25">
      <c r="A117" s="4">
        <v>10020</v>
      </c>
      <c r="B117" s="3">
        <v>28</v>
      </c>
      <c r="C117" s="3">
        <v>12.329897084048026</v>
      </c>
      <c r="D117" s="3">
        <v>0.0024013722126929767</v>
      </c>
      <c r="E117" s="3">
        <v>0</v>
      </c>
    </row>
    <row r="118" spans="1:5" ht="11.25">
      <c r="A118" s="4">
        <v>10021</v>
      </c>
      <c r="B118" s="3">
        <v>28</v>
      </c>
      <c r="C118" s="3">
        <v>12.329897084048026</v>
      </c>
      <c r="D118" s="3">
        <v>0.0024013722126929767</v>
      </c>
      <c r="E118" s="3">
        <v>0</v>
      </c>
    </row>
    <row r="119" spans="1:5" ht="11.25">
      <c r="A119" s="4">
        <v>10022</v>
      </c>
      <c r="B119" s="3">
        <v>10.15</v>
      </c>
      <c r="C119" s="3">
        <v>17.82</v>
      </c>
      <c r="D119" s="3">
        <v>0.012800000000000011</v>
      </c>
      <c r="E119" s="3">
        <v>0</v>
      </c>
    </row>
    <row r="120" spans="1:5" ht="11.25">
      <c r="A120" s="4">
        <v>10023</v>
      </c>
      <c r="B120" s="3">
        <v>10.15</v>
      </c>
      <c r="C120" s="3">
        <v>17.82</v>
      </c>
      <c r="D120" s="3">
        <v>0.012800000000000011</v>
      </c>
      <c r="E120" s="3">
        <v>0</v>
      </c>
    </row>
    <row r="121" spans="1:5" ht="11.25">
      <c r="A121" s="4">
        <v>10024</v>
      </c>
      <c r="B121" s="3">
        <v>39</v>
      </c>
      <c r="C121" s="3">
        <v>13.29</v>
      </c>
      <c r="D121" s="3">
        <v>0.004400000000000012</v>
      </c>
      <c r="E121" s="3">
        <v>0</v>
      </c>
    </row>
    <row r="122" spans="1:5" ht="11.25">
      <c r="A122" s="4">
        <v>10025</v>
      </c>
      <c r="B122" s="3">
        <v>39</v>
      </c>
      <c r="C122" s="3">
        <v>13.29</v>
      </c>
      <c r="D122" s="3">
        <v>0.004400000000000012</v>
      </c>
      <c r="E122" s="3">
        <v>0</v>
      </c>
    </row>
    <row r="123" spans="1:5" ht="11.25">
      <c r="A123" s="4">
        <v>10026</v>
      </c>
      <c r="B123" s="3">
        <v>10.15</v>
      </c>
      <c r="C123" s="3">
        <v>17.82</v>
      </c>
      <c r="D123" s="3">
        <v>0.012800000000000011</v>
      </c>
      <c r="E123" s="3">
        <v>0</v>
      </c>
    </row>
    <row r="124" spans="1:5" ht="11.25">
      <c r="A124" s="4">
        <v>10027</v>
      </c>
      <c r="B124" s="3">
        <v>64.16</v>
      </c>
      <c r="C124" s="3">
        <v>8.339147141518275</v>
      </c>
      <c r="D124" s="3">
        <v>0.010590440487347712</v>
      </c>
      <c r="E124" s="3">
        <v>0</v>
      </c>
    </row>
    <row r="125" spans="1:5" ht="11.25">
      <c r="A125" s="4">
        <v>10028</v>
      </c>
      <c r="B125" s="3">
        <v>64.16</v>
      </c>
      <c r="C125" s="3">
        <v>8.339147141518275</v>
      </c>
      <c r="D125" s="3">
        <v>0.010590440487347712</v>
      </c>
      <c r="E125" s="3">
        <v>0</v>
      </c>
    </row>
    <row r="126" spans="1:5" ht="11.25">
      <c r="A126" s="4">
        <v>10029</v>
      </c>
      <c r="B126" s="3">
        <v>6.78</v>
      </c>
      <c r="C126" s="3">
        <v>12.8875</v>
      </c>
      <c r="D126" s="3">
        <v>0.010875000000000013</v>
      </c>
      <c r="E126" s="3">
        <v>0</v>
      </c>
    </row>
    <row r="127" spans="1:5" ht="11.25">
      <c r="A127" s="4">
        <v>10030</v>
      </c>
      <c r="B127" s="3">
        <v>74.33</v>
      </c>
      <c r="C127" s="3">
        <v>15.47077253218884</v>
      </c>
      <c r="D127" s="3">
        <v>0.045922746781115895</v>
      </c>
      <c r="E127" s="3">
        <v>0</v>
      </c>
    </row>
    <row r="128" spans="1:5" ht="11.25">
      <c r="A128" s="4">
        <v>10031</v>
      </c>
      <c r="B128" s="3">
        <v>31.67</v>
      </c>
      <c r="C128" s="3">
        <v>26.243820224719105</v>
      </c>
      <c r="D128" s="3">
        <v>0.06966292134831432</v>
      </c>
      <c r="E128" s="3">
        <v>0</v>
      </c>
    </row>
    <row r="129" spans="1:5" ht="11.25">
      <c r="A129" s="4">
        <v>10032</v>
      </c>
      <c r="B129" s="3">
        <v>31.67</v>
      </c>
      <c r="C129" s="3">
        <v>26.243820224719105</v>
      </c>
      <c r="D129" s="3">
        <v>0.06966292134831432</v>
      </c>
      <c r="E129" s="3">
        <v>0</v>
      </c>
    </row>
    <row r="130" spans="1:5" ht="11.25">
      <c r="A130" s="4">
        <v>10033</v>
      </c>
      <c r="B130" s="3">
        <v>17.95</v>
      </c>
      <c r="C130" s="3">
        <v>37.696792452830195</v>
      </c>
      <c r="D130" s="3">
        <v>0.028301886792452557</v>
      </c>
      <c r="E130" s="3">
        <v>0</v>
      </c>
    </row>
    <row r="131" spans="1:5" ht="11.25">
      <c r="A131" s="4">
        <v>10034</v>
      </c>
      <c r="B131" s="3">
        <v>10.15</v>
      </c>
      <c r="C131" s="3">
        <v>17.82</v>
      </c>
      <c r="D131" s="3">
        <v>0.012800000000000011</v>
      </c>
      <c r="E131" s="3">
        <v>0</v>
      </c>
    </row>
    <row r="132" spans="1:5" ht="11.25">
      <c r="A132" s="4">
        <v>10035</v>
      </c>
      <c r="B132" s="3">
        <v>10.15</v>
      </c>
      <c r="C132" s="3">
        <v>17.82</v>
      </c>
      <c r="D132" s="3">
        <v>0.012800000000000011</v>
      </c>
      <c r="E132" s="3">
        <v>0</v>
      </c>
    </row>
    <row r="133" spans="1:5" ht="11.25">
      <c r="A133" s="4">
        <v>10036</v>
      </c>
      <c r="B133" s="3">
        <v>6.78</v>
      </c>
      <c r="C133" s="3">
        <v>12.8875</v>
      </c>
      <c r="D133" s="3">
        <v>0.010875000000000013</v>
      </c>
      <c r="E133" s="3">
        <v>0</v>
      </c>
    </row>
    <row r="134" spans="1:5" ht="11.25">
      <c r="A134" s="4">
        <v>10037</v>
      </c>
      <c r="B134" s="3">
        <v>10.15</v>
      </c>
      <c r="C134" s="3">
        <v>17.82</v>
      </c>
      <c r="D134" s="3">
        <v>0.012800000000000011</v>
      </c>
      <c r="E134" s="3">
        <v>0</v>
      </c>
    </row>
    <row r="135" spans="1:5" ht="11.25">
      <c r="A135" s="4">
        <v>10038</v>
      </c>
      <c r="B135" s="3">
        <v>31.67</v>
      </c>
      <c r="C135" s="3">
        <v>26.243820224719105</v>
      </c>
      <c r="D135" s="3">
        <v>0.06966292134831432</v>
      </c>
      <c r="E135" s="3">
        <v>0</v>
      </c>
    </row>
    <row r="136" spans="1:5" ht="11.25">
      <c r="A136" s="4">
        <v>10039</v>
      </c>
      <c r="B136" s="3">
        <v>32.96</v>
      </c>
      <c r="C136" s="3">
        <v>10.76</v>
      </c>
      <c r="D136" s="3">
        <v>0.003000000000000012</v>
      </c>
      <c r="E136" s="3">
        <v>0</v>
      </c>
    </row>
    <row r="137" spans="1:5" ht="11.25">
      <c r="A137" s="4">
        <v>10040</v>
      </c>
      <c r="B137" s="3">
        <v>6.78</v>
      </c>
      <c r="C137" s="3">
        <v>12.8875</v>
      </c>
      <c r="D137" s="3">
        <v>0.010875000000000013</v>
      </c>
      <c r="E137" s="3">
        <v>0</v>
      </c>
    </row>
    <row r="138" spans="1:5" ht="11.25">
      <c r="A138" s="4">
        <v>10041</v>
      </c>
      <c r="B138" s="3">
        <v>17.95</v>
      </c>
      <c r="C138" s="3">
        <v>37.696792452830195</v>
      </c>
      <c r="D138" s="3">
        <v>0.028301886792452557</v>
      </c>
      <c r="E138" s="3">
        <v>0</v>
      </c>
    </row>
    <row r="139" spans="1:5" ht="11.25">
      <c r="A139" s="4">
        <v>10042</v>
      </c>
      <c r="B139" s="3">
        <v>58.81</v>
      </c>
      <c r="C139" s="3">
        <v>22.94225563909774</v>
      </c>
      <c r="D139" s="3">
        <v>0.009774436090225758</v>
      </c>
      <c r="E139" s="3">
        <v>0</v>
      </c>
    </row>
    <row r="140" spans="1:5" ht="11.25">
      <c r="A140" s="4">
        <v>10043</v>
      </c>
      <c r="B140" s="3">
        <v>6.78</v>
      </c>
      <c r="C140" s="3">
        <v>12.8875</v>
      </c>
      <c r="D140" s="3">
        <v>0.010875000000000013</v>
      </c>
      <c r="E140" s="3">
        <v>0</v>
      </c>
    </row>
    <row r="141" spans="1:5" ht="11.25">
      <c r="A141" s="4">
        <v>10044</v>
      </c>
      <c r="B141" s="3">
        <v>6.78</v>
      </c>
      <c r="C141" s="3">
        <v>12.8875</v>
      </c>
      <c r="D141" s="3">
        <v>0.010875000000000013</v>
      </c>
      <c r="E141" s="3">
        <v>0</v>
      </c>
    </row>
    <row r="142" spans="1:5" ht="11.25">
      <c r="A142" s="4">
        <v>10045</v>
      </c>
      <c r="B142" s="3">
        <v>6.78</v>
      </c>
      <c r="C142" s="3">
        <v>12.8875</v>
      </c>
      <c r="D142" s="3">
        <v>0.010875000000000013</v>
      </c>
      <c r="E142" s="3">
        <v>0</v>
      </c>
    </row>
    <row r="143" spans="1:5" ht="11.25">
      <c r="A143" s="4">
        <v>10046</v>
      </c>
      <c r="B143" s="3">
        <v>17.95</v>
      </c>
      <c r="C143" s="3">
        <v>37.696792452830195</v>
      </c>
      <c r="D143" s="3">
        <v>0.028301886792452557</v>
      </c>
      <c r="E143" s="3">
        <v>0</v>
      </c>
    </row>
    <row r="144" spans="1:5" ht="11.25">
      <c r="A144" s="4">
        <v>10047</v>
      </c>
      <c r="B144" s="3">
        <v>10.15</v>
      </c>
      <c r="C144" s="3">
        <v>17.82</v>
      </c>
      <c r="D144" s="3">
        <v>0.012800000000000011</v>
      </c>
      <c r="E144" s="3">
        <v>0</v>
      </c>
    </row>
    <row r="145" spans="1:5" ht="11.25">
      <c r="A145" s="4">
        <v>10048</v>
      </c>
      <c r="B145" s="3">
        <v>10.15</v>
      </c>
      <c r="C145" s="3">
        <v>17.82</v>
      </c>
      <c r="D145" s="3">
        <v>0.012800000000000011</v>
      </c>
      <c r="E145" s="3">
        <v>0</v>
      </c>
    </row>
    <row r="146" spans="1:5" ht="11.25">
      <c r="A146" s="4">
        <v>10049</v>
      </c>
      <c r="B146" s="3">
        <v>17.95</v>
      </c>
      <c r="C146" s="3">
        <v>37.696792452830195</v>
      </c>
      <c r="D146" s="3">
        <v>0.028301886792452557</v>
      </c>
      <c r="E146" s="3">
        <v>0</v>
      </c>
    </row>
    <row r="147" spans="1:5" ht="11.25">
      <c r="A147" s="4">
        <v>10050</v>
      </c>
      <c r="B147" s="3">
        <v>58.81</v>
      </c>
      <c r="C147" s="3">
        <v>22.94225563909774</v>
      </c>
      <c r="D147" s="3">
        <v>0.009774436090225758</v>
      </c>
      <c r="E147" s="3">
        <v>0</v>
      </c>
    </row>
    <row r="148" spans="1:5" ht="11.25">
      <c r="A148" s="4">
        <v>10051</v>
      </c>
      <c r="B148" s="3">
        <v>10.15</v>
      </c>
      <c r="C148" s="3">
        <v>17.82</v>
      </c>
      <c r="D148" s="3">
        <v>0.012800000000000011</v>
      </c>
      <c r="E148" s="3">
        <v>0</v>
      </c>
    </row>
    <row r="149" spans="1:5" ht="11.25">
      <c r="A149" s="4">
        <v>10052</v>
      </c>
      <c r="B149" s="3">
        <v>10.15</v>
      </c>
      <c r="C149" s="3">
        <v>17.82</v>
      </c>
      <c r="D149" s="3">
        <v>0.012800000000000011</v>
      </c>
      <c r="E149" s="3">
        <v>0</v>
      </c>
    </row>
    <row r="150" spans="1:5" ht="11.25">
      <c r="A150" s="4">
        <v>10053</v>
      </c>
      <c r="B150" s="3">
        <v>10.15</v>
      </c>
      <c r="C150" s="3">
        <v>17.82</v>
      </c>
      <c r="D150" s="3">
        <v>0.012800000000000011</v>
      </c>
      <c r="E150" s="3">
        <v>0</v>
      </c>
    </row>
    <row r="151" spans="1:5" ht="11.25">
      <c r="A151" s="4">
        <v>10054</v>
      </c>
      <c r="B151" s="3">
        <v>58.81</v>
      </c>
      <c r="C151" s="3">
        <v>22.94225563909774</v>
      </c>
      <c r="D151" s="3">
        <v>0.009774436090225758</v>
      </c>
      <c r="E151" s="3">
        <v>0</v>
      </c>
    </row>
    <row r="152" spans="1:16" ht="11.25">
      <c r="A152" s="4">
        <v>20008</v>
      </c>
      <c r="B152" s="3">
        <v>11.0845</v>
      </c>
      <c r="C152" s="3">
        <v>9.185337</v>
      </c>
      <c r="D152" s="36">
        <v>0.02438202</v>
      </c>
      <c r="E152" s="3">
        <v>0</v>
      </c>
      <c r="P152" s="36"/>
    </row>
    <row r="153" spans="1:16" ht="11.25">
      <c r="A153" s="4">
        <v>20009</v>
      </c>
      <c r="B153" s="3">
        <v>11.0845</v>
      </c>
      <c r="C153" s="3">
        <v>9.185337</v>
      </c>
      <c r="D153" s="36">
        <v>0.02438202</v>
      </c>
      <c r="E153" s="3">
        <v>0</v>
      </c>
      <c r="P153" s="36"/>
    </row>
    <row r="154" spans="1:16" ht="11.25">
      <c r="A154" s="4">
        <v>20010</v>
      </c>
      <c r="B154" s="3">
        <v>2.373</v>
      </c>
      <c r="C154" s="3">
        <v>4.510625</v>
      </c>
      <c r="D154" s="36">
        <v>0.00380625</v>
      </c>
      <c r="E154" s="3">
        <v>0</v>
      </c>
      <c r="P154" s="36"/>
    </row>
    <row r="155" spans="1:5" ht="11.25">
      <c r="A155" s="4">
        <v>20011</v>
      </c>
      <c r="B155" s="3">
        <v>11.536</v>
      </c>
      <c r="C155" s="3">
        <v>3.766</v>
      </c>
      <c r="D155" s="3">
        <v>0.00105</v>
      </c>
      <c r="E155" s="3">
        <v>0</v>
      </c>
    </row>
    <row r="156" spans="1:16" ht="11.25">
      <c r="A156" s="4">
        <v>20015</v>
      </c>
      <c r="B156" s="3">
        <v>9.501</v>
      </c>
      <c r="C156" s="3">
        <v>7.873146</v>
      </c>
      <c r="D156" s="36">
        <v>0.02089888</v>
      </c>
      <c r="E156" s="3">
        <v>0</v>
      </c>
      <c r="P156" s="36"/>
    </row>
    <row r="157" spans="1:5" ht="11.25">
      <c r="A157" s="4">
        <v>20016</v>
      </c>
      <c r="B157" s="3">
        <v>3.045</v>
      </c>
      <c r="C157" s="3">
        <v>5.346</v>
      </c>
      <c r="D157" s="3">
        <v>0.00384</v>
      </c>
      <c r="E157" s="3">
        <v>0</v>
      </c>
    </row>
    <row r="158" spans="1:16" ht="11.25">
      <c r="A158" s="4">
        <v>20017</v>
      </c>
      <c r="B158" s="3">
        <v>9.501</v>
      </c>
      <c r="C158" s="3">
        <v>7.873146</v>
      </c>
      <c r="D158" s="36">
        <v>0.02089888</v>
      </c>
      <c r="E158" s="3">
        <v>0</v>
      </c>
      <c r="P158" s="36"/>
    </row>
    <row r="159" spans="1:16" ht="11.25">
      <c r="A159" s="4">
        <v>20018</v>
      </c>
      <c r="B159" s="3">
        <v>9.501</v>
      </c>
      <c r="C159" s="3">
        <v>7.873146</v>
      </c>
      <c r="D159" s="36">
        <v>0.02089888</v>
      </c>
      <c r="E159" s="3">
        <v>0</v>
      </c>
      <c r="P159" s="36"/>
    </row>
    <row r="160" spans="1:16" ht="11.25">
      <c r="A160" s="4">
        <v>20021</v>
      </c>
      <c r="B160" s="3">
        <v>7</v>
      </c>
      <c r="C160" s="3">
        <v>3.082474</v>
      </c>
      <c r="D160" s="36">
        <v>0.000600343</v>
      </c>
      <c r="E160" s="3">
        <v>0</v>
      </c>
      <c r="P160" s="36"/>
    </row>
    <row r="161" spans="1:5" ht="11.25">
      <c r="A161" s="4">
        <v>20022</v>
      </c>
      <c r="B161" s="3">
        <v>2.5375</v>
      </c>
      <c r="C161" s="3">
        <v>4.455</v>
      </c>
      <c r="D161" s="3">
        <v>0.0032</v>
      </c>
      <c r="E161" s="3">
        <v>0</v>
      </c>
    </row>
    <row r="162" spans="1:5" ht="11.25">
      <c r="A162" s="4">
        <v>20023</v>
      </c>
      <c r="B162" s="3">
        <v>2.5375</v>
      </c>
      <c r="C162" s="3">
        <v>4.455</v>
      </c>
      <c r="D162" s="3">
        <v>0.0032</v>
      </c>
      <c r="E162" s="3">
        <v>0</v>
      </c>
    </row>
    <row r="163" spans="1:5" ht="11.25">
      <c r="A163" s="4">
        <v>20024</v>
      </c>
      <c r="B163" s="3">
        <v>9.75</v>
      </c>
      <c r="C163" s="3">
        <v>3.3225</v>
      </c>
      <c r="D163" s="3">
        <v>0.0011</v>
      </c>
      <c r="E163" s="3">
        <v>0</v>
      </c>
    </row>
    <row r="164" spans="1:16" ht="11.25">
      <c r="A164" s="4">
        <v>20028</v>
      </c>
      <c r="B164" s="3">
        <v>12.832</v>
      </c>
      <c r="C164" s="3">
        <v>1.66783</v>
      </c>
      <c r="D164" s="36">
        <v>0.002118088</v>
      </c>
      <c r="E164" s="3">
        <v>0</v>
      </c>
      <c r="P164" s="36"/>
    </row>
    <row r="165" spans="1:5" ht="11.25">
      <c r="A165" s="4">
        <v>20029</v>
      </c>
      <c r="B165" s="3">
        <v>1.356</v>
      </c>
      <c r="C165" s="3">
        <v>2.5775</v>
      </c>
      <c r="D165" s="3">
        <v>0.002175</v>
      </c>
      <c r="E165" s="3">
        <v>0</v>
      </c>
    </row>
    <row r="166" spans="1:16" ht="11.25">
      <c r="A166" s="4">
        <v>20030</v>
      </c>
      <c r="B166" s="3">
        <v>14.866</v>
      </c>
      <c r="C166" s="3">
        <v>3.094155</v>
      </c>
      <c r="D166" s="36">
        <v>0.009184549</v>
      </c>
      <c r="E166" s="3">
        <v>0</v>
      </c>
      <c r="P166" s="36"/>
    </row>
    <row r="167" spans="1:16" ht="11.25">
      <c r="A167" s="4">
        <v>20031</v>
      </c>
      <c r="B167" s="3">
        <v>6.334</v>
      </c>
      <c r="C167" s="3">
        <v>5.248764</v>
      </c>
      <c r="D167" s="36">
        <v>0.01393258</v>
      </c>
      <c r="E167" s="3">
        <v>0</v>
      </c>
      <c r="P167" s="36"/>
    </row>
    <row r="168" spans="1:16" ht="11.25">
      <c r="A168" s="4">
        <v>20032</v>
      </c>
      <c r="B168" s="3">
        <v>4.7505</v>
      </c>
      <c r="C168" s="3">
        <v>3.936573</v>
      </c>
      <c r="D168" s="36">
        <v>0.01044944</v>
      </c>
      <c r="E168" s="3">
        <v>0</v>
      </c>
      <c r="P168" s="36"/>
    </row>
    <row r="169" spans="1:16" ht="11.25">
      <c r="A169" s="4">
        <v>20033</v>
      </c>
      <c r="B169" s="3">
        <v>2.6925</v>
      </c>
      <c r="C169" s="3">
        <v>5.654519</v>
      </c>
      <c r="D169" s="36">
        <v>0.004245283</v>
      </c>
      <c r="E169" s="3">
        <v>0</v>
      </c>
      <c r="P169" s="36"/>
    </row>
    <row r="170" spans="1:5" ht="11.25">
      <c r="A170" s="4">
        <v>20034</v>
      </c>
      <c r="B170" s="3">
        <v>1.5225</v>
      </c>
      <c r="C170" s="3">
        <v>2.673</v>
      </c>
      <c r="D170" s="3">
        <v>0.00192</v>
      </c>
      <c r="E170" s="3">
        <v>0</v>
      </c>
    </row>
    <row r="171" spans="1:5" ht="11.25">
      <c r="A171" s="4">
        <v>20035</v>
      </c>
      <c r="B171" s="3">
        <v>1.5225</v>
      </c>
      <c r="C171" s="3">
        <v>2.673</v>
      </c>
      <c r="D171" s="3">
        <v>0.00192</v>
      </c>
      <c r="E171" s="3">
        <v>0</v>
      </c>
    </row>
    <row r="172" spans="1:16" ht="11.25">
      <c r="A172" s="4">
        <v>20036</v>
      </c>
      <c r="B172" s="3">
        <v>1.017</v>
      </c>
      <c r="C172" s="3">
        <v>1.933125</v>
      </c>
      <c r="D172" s="36">
        <v>0.00163125</v>
      </c>
      <c r="E172" s="3">
        <v>0</v>
      </c>
      <c r="P172" s="36"/>
    </row>
    <row r="173" spans="1:16" ht="11.25">
      <c r="A173" s="4">
        <v>20108</v>
      </c>
      <c r="B173" s="3">
        <v>4.4338</v>
      </c>
      <c r="C173" s="3">
        <v>3.674135</v>
      </c>
      <c r="D173" s="36">
        <v>0.009752809</v>
      </c>
      <c r="E173" s="3">
        <v>0</v>
      </c>
      <c r="P173" s="36"/>
    </row>
    <row r="174" spans="1:16" ht="11.25">
      <c r="A174" s="4">
        <v>20109</v>
      </c>
      <c r="B174" s="3">
        <v>4.4338</v>
      </c>
      <c r="C174" s="3">
        <v>3.674135</v>
      </c>
      <c r="D174" s="36">
        <v>0.009752809</v>
      </c>
      <c r="E174" s="3">
        <v>0</v>
      </c>
      <c r="P174" s="36"/>
    </row>
    <row r="175" spans="1:5" ht="11.25">
      <c r="A175" s="4">
        <v>20110</v>
      </c>
      <c r="B175" s="3">
        <v>0.9492</v>
      </c>
      <c r="C175" s="3">
        <v>1.80425</v>
      </c>
      <c r="D175" s="3">
        <v>0.0015225</v>
      </c>
      <c r="E175" s="3">
        <v>0</v>
      </c>
    </row>
    <row r="176" spans="1:5" ht="11.25">
      <c r="A176" s="4">
        <v>20111</v>
      </c>
      <c r="B176" s="3">
        <v>4.6144</v>
      </c>
      <c r="C176" s="3">
        <v>1.5064</v>
      </c>
      <c r="D176" s="3">
        <v>0.00042</v>
      </c>
      <c r="E176" s="3">
        <v>0</v>
      </c>
    </row>
    <row r="177" spans="1:16" ht="11.25">
      <c r="A177" s="4">
        <v>20115</v>
      </c>
      <c r="B177" s="3">
        <v>3.8004</v>
      </c>
      <c r="C177" s="3">
        <v>3.149258</v>
      </c>
      <c r="D177" s="36">
        <v>0.00835955</v>
      </c>
      <c r="E177" s="3">
        <v>0</v>
      </c>
      <c r="P177" s="36"/>
    </row>
    <row r="178" spans="1:5" ht="11.25">
      <c r="A178" s="4">
        <v>20116</v>
      </c>
      <c r="B178" s="3">
        <v>1.218</v>
      </c>
      <c r="C178" s="3">
        <v>2.1384</v>
      </c>
      <c r="D178" s="3">
        <v>0.001536</v>
      </c>
      <c r="E178" s="3">
        <v>0</v>
      </c>
    </row>
    <row r="179" spans="1:16" ht="11.25">
      <c r="A179" s="4">
        <v>20117</v>
      </c>
      <c r="B179" s="3">
        <v>3.8004</v>
      </c>
      <c r="C179" s="3">
        <v>3.149258</v>
      </c>
      <c r="D179" s="36">
        <v>0.00835955</v>
      </c>
      <c r="E179" s="3">
        <v>0</v>
      </c>
      <c r="P179" s="36"/>
    </row>
    <row r="180" spans="1:16" ht="11.25">
      <c r="A180" s="4">
        <v>20118</v>
      </c>
      <c r="B180" s="3">
        <v>3.8004</v>
      </c>
      <c r="C180" s="3">
        <v>3.149258</v>
      </c>
      <c r="D180" s="36">
        <v>0.00835955</v>
      </c>
      <c r="E180" s="3">
        <v>0</v>
      </c>
      <c r="P180" s="36"/>
    </row>
    <row r="181" spans="1:16" ht="11.25">
      <c r="A181" s="4">
        <v>20121</v>
      </c>
      <c r="B181" s="3">
        <v>2.8</v>
      </c>
      <c r="C181" s="3">
        <v>1.23299</v>
      </c>
      <c r="D181" s="36">
        <v>0.0002401372</v>
      </c>
      <c r="E181" s="3">
        <v>0</v>
      </c>
      <c r="P181" s="36"/>
    </row>
    <row r="182" spans="1:5" ht="11.25">
      <c r="A182" s="4">
        <v>20122</v>
      </c>
      <c r="B182" s="3">
        <v>1.015</v>
      </c>
      <c r="C182" s="3">
        <v>1.782</v>
      </c>
      <c r="D182" s="3">
        <v>0.00128</v>
      </c>
      <c r="E182" s="3">
        <v>0</v>
      </c>
    </row>
    <row r="183" spans="1:5" ht="11.25">
      <c r="A183" s="4">
        <v>20123</v>
      </c>
      <c r="B183" s="3">
        <v>1.015</v>
      </c>
      <c r="C183" s="3">
        <v>1.782</v>
      </c>
      <c r="D183" s="3">
        <v>0.00128</v>
      </c>
      <c r="E183" s="3">
        <v>0</v>
      </c>
    </row>
    <row r="184" spans="1:5" ht="11.25">
      <c r="A184" s="4">
        <v>20124</v>
      </c>
      <c r="B184" s="3">
        <v>3.9</v>
      </c>
      <c r="C184" s="3">
        <v>1.329</v>
      </c>
      <c r="D184" s="3">
        <v>0.00044</v>
      </c>
      <c r="E184" s="3">
        <v>0</v>
      </c>
    </row>
    <row r="185" spans="1:16" ht="11.25">
      <c r="A185" s="4">
        <v>20128</v>
      </c>
      <c r="B185" s="3">
        <v>5.1328</v>
      </c>
      <c r="C185" s="3">
        <v>0.6671318</v>
      </c>
      <c r="D185" s="36">
        <v>0.0008472353</v>
      </c>
      <c r="E185" s="3">
        <v>0</v>
      </c>
      <c r="P185" s="36"/>
    </row>
    <row r="186" spans="1:5" ht="11.25">
      <c r="A186" s="4">
        <v>20129</v>
      </c>
      <c r="B186" s="3">
        <v>0.5424</v>
      </c>
      <c r="C186" s="3">
        <v>1.031</v>
      </c>
      <c r="D186" s="3">
        <v>0.00087</v>
      </c>
      <c r="E186" s="3">
        <v>0</v>
      </c>
    </row>
    <row r="187" spans="1:16" ht="11.25">
      <c r="A187" s="4">
        <v>20130</v>
      </c>
      <c r="B187" s="3">
        <v>5.9464</v>
      </c>
      <c r="C187" s="3">
        <v>1.237662</v>
      </c>
      <c r="D187" s="36">
        <v>0.00367382</v>
      </c>
      <c r="E187" s="3">
        <v>0</v>
      </c>
      <c r="P187" s="36"/>
    </row>
    <row r="188" spans="1:16" ht="11.25">
      <c r="A188" s="4">
        <v>20131</v>
      </c>
      <c r="B188" s="3">
        <v>2.5336</v>
      </c>
      <c r="C188" s="3">
        <v>2.099506</v>
      </c>
      <c r="D188" s="36">
        <v>0.005573034</v>
      </c>
      <c r="E188" s="3">
        <v>0</v>
      </c>
      <c r="P188" s="36"/>
    </row>
    <row r="189" spans="1:16" ht="11.25">
      <c r="A189" s="4">
        <v>20132</v>
      </c>
      <c r="B189" s="3">
        <v>1.9002</v>
      </c>
      <c r="C189" s="3">
        <v>1.574629</v>
      </c>
      <c r="D189" s="36">
        <v>0.004179775</v>
      </c>
      <c r="E189" s="3">
        <v>0</v>
      </c>
      <c r="P189" s="36"/>
    </row>
    <row r="190" spans="1:16" ht="11.25">
      <c r="A190" s="4">
        <v>20133</v>
      </c>
      <c r="B190" s="3">
        <v>1.077</v>
      </c>
      <c r="C190" s="3">
        <v>2.261807</v>
      </c>
      <c r="D190" s="36">
        <v>0.001698113</v>
      </c>
      <c r="E190" s="3">
        <v>0</v>
      </c>
      <c r="P190" s="36"/>
    </row>
    <row r="191" spans="1:5" ht="11.25">
      <c r="A191" s="4">
        <v>20134</v>
      </c>
      <c r="B191" s="3">
        <v>0.609</v>
      </c>
      <c r="C191" s="3">
        <v>1.0692</v>
      </c>
      <c r="D191" s="3">
        <v>0.000768</v>
      </c>
      <c r="E191" s="3">
        <v>0</v>
      </c>
    </row>
    <row r="192" spans="1:5" ht="11.25">
      <c r="A192" s="4">
        <v>20135</v>
      </c>
      <c r="B192" s="3">
        <v>0.609</v>
      </c>
      <c r="C192" s="3">
        <v>1.0692</v>
      </c>
      <c r="D192" s="3">
        <v>0.000768</v>
      </c>
      <c r="E192" s="3">
        <v>0</v>
      </c>
    </row>
    <row r="193" spans="1:5" ht="11.25">
      <c r="A193" s="4">
        <v>20136</v>
      </c>
      <c r="B193" s="3">
        <v>0.4068</v>
      </c>
      <c r="C193" s="3">
        <v>0.77325</v>
      </c>
      <c r="D193" s="3">
        <v>0.0006525</v>
      </c>
      <c r="E193" s="3">
        <v>0</v>
      </c>
    </row>
    <row r="194" spans="1:5" ht="11.25">
      <c r="A194" s="4">
        <v>30001</v>
      </c>
      <c r="B194" s="3">
        <v>40</v>
      </c>
      <c r="C194" s="3">
        <v>0</v>
      </c>
      <c r="D194" s="3">
        <v>0</v>
      </c>
      <c r="E194" s="3">
        <v>0</v>
      </c>
    </row>
    <row r="195" spans="1:5" ht="11.25">
      <c r="A195" s="4">
        <v>30002</v>
      </c>
      <c r="B195" s="3">
        <v>40</v>
      </c>
      <c r="C195" s="3">
        <v>0</v>
      </c>
      <c r="D195" s="3">
        <v>0</v>
      </c>
      <c r="E195" s="3">
        <v>0</v>
      </c>
    </row>
    <row r="196" spans="1:5" ht="11.25">
      <c r="A196" s="4">
        <v>30003</v>
      </c>
      <c r="B196" s="3">
        <v>40</v>
      </c>
      <c r="C196" s="3">
        <v>0</v>
      </c>
      <c r="D196" s="3">
        <v>0</v>
      </c>
      <c r="E196" s="3">
        <v>0</v>
      </c>
    </row>
    <row r="197" spans="1:5" ht="11.25">
      <c r="A197" s="4">
        <v>30004</v>
      </c>
      <c r="B197" s="3">
        <v>440</v>
      </c>
      <c r="C197" s="3">
        <v>0</v>
      </c>
      <c r="D197" s="3">
        <v>0</v>
      </c>
      <c r="E197" s="3">
        <v>0</v>
      </c>
    </row>
    <row r="198" spans="1:5" ht="11.25">
      <c r="A198" s="4">
        <v>30005</v>
      </c>
      <c r="B198" s="3">
        <v>110</v>
      </c>
      <c r="C198" s="3">
        <v>0</v>
      </c>
      <c r="D198" s="3">
        <v>0</v>
      </c>
      <c r="E198" s="3">
        <v>0</v>
      </c>
    </row>
    <row r="199" spans="1:5" ht="11.25">
      <c r="A199" s="4">
        <v>30006</v>
      </c>
      <c r="B199" s="3">
        <v>40</v>
      </c>
      <c r="C199" s="3">
        <v>0</v>
      </c>
      <c r="D199" s="3">
        <v>0</v>
      </c>
      <c r="E199" s="3">
        <v>0</v>
      </c>
    </row>
    <row r="200" spans="1:5" ht="11.25">
      <c r="A200" s="4">
        <v>30007</v>
      </c>
      <c r="B200" s="3">
        <v>50</v>
      </c>
      <c r="C200" s="3">
        <v>0</v>
      </c>
      <c r="D200" s="3">
        <v>0</v>
      </c>
      <c r="E200" s="3">
        <v>0</v>
      </c>
    </row>
    <row r="201" spans="1:5" ht="11.25">
      <c r="A201" s="4">
        <v>30008</v>
      </c>
      <c r="B201" s="3">
        <v>40</v>
      </c>
      <c r="C201" s="3">
        <v>0</v>
      </c>
      <c r="D201" s="3">
        <v>0</v>
      </c>
      <c r="E201" s="3">
        <v>0</v>
      </c>
    </row>
    <row r="202" spans="1:5" ht="11.25">
      <c r="A202" s="4">
        <v>30009</v>
      </c>
      <c r="B202" s="3">
        <v>40</v>
      </c>
      <c r="C202" s="3">
        <v>0</v>
      </c>
      <c r="D202" s="3">
        <v>0</v>
      </c>
      <c r="E202" s="3">
        <v>0</v>
      </c>
    </row>
    <row r="203" spans="1:5" ht="11.25">
      <c r="A203" s="4">
        <v>30010</v>
      </c>
      <c r="B203" s="3">
        <v>100</v>
      </c>
      <c r="C203" s="3">
        <v>0</v>
      </c>
      <c r="D203" s="3">
        <v>0</v>
      </c>
      <c r="E203" s="3">
        <v>0</v>
      </c>
    </row>
    <row r="204" spans="1:5" ht="11.25">
      <c r="A204" s="4">
        <v>30011</v>
      </c>
      <c r="B204" s="3">
        <v>100</v>
      </c>
      <c r="C204" s="3">
        <v>0</v>
      </c>
      <c r="D204" s="3">
        <v>0</v>
      </c>
      <c r="E204" s="3">
        <v>0</v>
      </c>
    </row>
    <row r="205" spans="1:5" ht="11.25">
      <c r="A205" s="4">
        <v>30012</v>
      </c>
      <c r="B205" s="3">
        <v>40</v>
      </c>
      <c r="C205" s="3">
        <v>0</v>
      </c>
      <c r="D205" s="3">
        <v>0</v>
      </c>
      <c r="E205" s="3">
        <v>0</v>
      </c>
    </row>
    <row r="206" spans="1:5" ht="11.25">
      <c r="A206" s="4">
        <v>30013</v>
      </c>
      <c r="B206" s="3">
        <v>40</v>
      </c>
      <c r="C206" s="3">
        <v>0</v>
      </c>
      <c r="D206" s="3">
        <v>0</v>
      </c>
      <c r="E206" s="3">
        <v>0</v>
      </c>
    </row>
    <row r="207" spans="1:5" ht="11.25">
      <c r="A207" s="4">
        <v>30014</v>
      </c>
      <c r="B207" s="3">
        <v>50</v>
      </c>
      <c r="C207" s="3">
        <v>0</v>
      </c>
      <c r="D207" s="3">
        <v>0</v>
      </c>
      <c r="E207" s="3">
        <v>0</v>
      </c>
    </row>
    <row r="208" spans="1:5" ht="11.25">
      <c r="A208" s="4">
        <v>30015</v>
      </c>
      <c r="B208" s="3">
        <v>40</v>
      </c>
      <c r="C208" s="3">
        <v>0</v>
      </c>
      <c r="D208" s="3">
        <v>0</v>
      </c>
      <c r="E208" s="3">
        <v>0</v>
      </c>
    </row>
    <row r="209" spans="1:5" ht="11.25">
      <c r="A209" s="4">
        <v>30016</v>
      </c>
      <c r="B209" s="3">
        <v>50</v>
      </c>
      <c r="C209" s="3">
        <v>0</v>
      </c>
      <c r="D209" s="3">
        <v>0</v>
      </c>
      <c r="E209" s="3">
        <v>0</v>
      </c>
    </row>
    <row r="210" spans="1:5" ht="11.25">
      <c r="A210" s="4">
        <v>30017</v>
      </c>
      <c r="B210" s="3">
        <v>40</v>
      </c>
      <c r="C210" s="3">
        <v>0</v>
      </c>
      <c r="D210" s="3">
        <v>0</v>
      </c>
      <c r="E210" s="3">
        <v>0</v>
      </c>
    </row>
    <row r="211" spans="1:5" ht="11.25">
      <c r="A211" s="4">
        <v>30018</v>
      </c>
      <c r="B211" s="3">
        <v>40</v>
      </c>
      <c r="C211" s="3">
        <v>0</v>
      </c>
      <c r="D211" s="3">
        <v>0</v>
      </c>
      <c r="E211" s="3">
        <v>0</v>
      </c>
    </row>
    <row r="212" spans="1:5" ht="11.25">
      <c r="A212" s="4">
        <v>30019</v>
      </c>
      <c r="B212" s="3">
        <v>59</v>
      </c>
      <c r="C212" s="3">
        <v>0</v>
      </c>
      <c r="D212" s="3">
        <v>0</v>
      </c>
      <c r="E212" s="3">
        <v>0</v>
      </c>
    </row>
    <row r="213" spans="1:5" ht="11.25">
      <c r="A213" s="4">
        <v>30020</v>
      </c>
      <c r="B213" s="3">
        <v>100</v>
      </c>
      <c r="C213" s="3">
        <v>0</v>
      </c>
      <c r="D213" s="3">
        <v>0</v>
      </c>
      <c r="E213" s="3">
        <v>0</v>
      </c>
    </row>
    <row r="214" spans="1:5" ht="11.25">
      <c r="A214" s="4">
        <v>30021</v>
      </c>
      <c r="B214" s="3">
        <v>100</v>
      </c>
      <c r="C214" s="3">
        <v>0</v>
      </c>
      <c r="D214" s="3">
        <v>0</v>
      </c>
      <c r="E214" s="3">
        <v>0</v>
      </c>
    </row>
    <row r="215" spans="1:5" ht="11.25">
      <c r="A215" s="4">
        <v>30022</v>
      </c>
      <c r="B215" s="3">
        <v>50</v>
      </c>
      <c r="C215" s="3">
        <v>0</v>
      </c>
      <c r="D215" s="3">
        <v>0</v>
      </c>
      <c r="E215" s="3">
        <v>0</v>
      </c>
    </row>
    <row r="216" spans="1:5" ht="11.25">
      <c r="A216" s="4">
        <v>30023</v>
      </c>
      <c r="B216" s="3">
        <v>50</v>
      </c>
      <c r="C216" s="3">
        <v>0</v>
      </c>
      <c r="D216" s="3">
        <v>0</v>
      </c>
      <c r="E216" s="3">
        <v>0</v>
      </c>
    </row>
    <row r="217" spans="1:5" ht="11.25">
      <c r="A217" s="4">
        <v>30024</v>
      </c>
      <c r="B217" s="3">
        <v>100</v>
      </c>
      <c r="C217" s="3">
        <v>0</v>
      </c>
      <c r="D217" s="3">
        <v>0</v>
      </c>
      <c r="E217" s="3">
        <v>0</v>
      </c>
    </row>
    <row r="218" spans="1:5" ht="11.25">
      <c r="A218" s="4">
        <v>30025</v>
      </c>
      <c r="B218" s="3">
        <v>100</v>
      </c>
      <c r="C218" s="3">
        <v>0</v>
      </c>
      <c r="D218" s="3">
        <v>0</v>
      </c>
      <c r="E218" s="3">
        <v>0</v>
      </c>
    </row>
    <row r="219" spans="1:5" ht="11.25">
      <c r="A219" s="4">
        <v>30026</v>
      </c>
      <c r="B219" s="3">
        <v>50</v>
      </c>
      <c r="C219" s="3">
        <v>0</v>
      </c>
      <c r="D219" s="3">
        <v>0</v>
      </c>
      <c r="E219" s="3">
        <v>0</v>
      </c>
    </row>
    <row r="220" spans="1:5" ht="11.25">
      <c r="A220" s="4">
        <v>30027</v>
      </c>
      <c r="B220" s="3">
        <v>250</v>
      </c>
      <c r="C220" s="3">
        <v>0</v>
      </c>
      <c r="D220" s="3">
        <v>0</v>
      </c>
      <c r="E220" s="3">
        <v>0</v>
      </c>
    </row>
    <row r="221" spans="1:5" ht="11.25">
      <c r="A221" s="4">
        <v>30028</v>
      </c>
      <c r="B221" s="3">
        <v>250</v>
      </c>
      <c r="C221" s="3">
        <v>0</v>
      </c>
      <c r="D221" s="3">
        <v>0</v>
      </c>
      <c r="E221" s="3">
        <v>0</v>
      </c>
    </row>
    <row r="222" spans="1:5" ht="11.25">
      <c r="A222" s="4">
        <v>30029</v>
      </c>
      <c r="B222" s="3">
        <v>100</v>
      </c>
      <c r="C222" s="3">
        <v>0</v>
      </c>
      <c r="D222" s="3">
        <v>0</v>
      </c>
      <c r="E222" s="3">
        <v>0</v>
      </c>
    </row>
    <row r="223" spans="1:5" ht="11.25">
      <c r="A223" s="4">
        <v>30030</v>
      </c>
      <c r="B223" s="3">
        <v>45</v>
      </c>
      <c r="C223" s="3">
        <v>0</v>
      </c>
      <c r="D223" s="3">
        <v>0</v>
      </c>
      <c r="E223" s="3">
        <v>0</v>
      </c>
    </row>
    <row r="224" spans="1:5" ht="11.25">
      <c r="A224" s="4">
        <v>30031</v>
      </c>
      <c r="B224" s="3">
        <v>40</v>
      </c>
      <c r="C224" s="3">
        <v>0</v>
      </c>
      <c r="D224" s="3">
        <v>0</v>
      </c>
      <c r="E224" s="3">
        <v>0</v>
      </c>
    </row>
    <row r="225" spans="1:5" ht="11.25">
      <c r="A225" s="4">
        <v>30032</v>
      </c>
      <c r="B225" s="3">
        <v>40</v>
      </c>
      <c r="C225" s="3">
        <v>0</v>
      </c>
      <c r="D225" s="3">
        <v>0</v>
      </c>
      <c r="E225" s="3">
        <v>0</v>
      </c>
    </row>
    <row r="226" spans="1:5" ht="11.25">
      <c r="A226" s="4">
        <v>30033</v>
      </c>
      <c r="B226" s="3">
        <v>30</v>
      </c>
      <c r="C226" s="3">
        <v>0</v>
      </c>
      <c r="D226" s="3">
        <v>0</v>
      </c>
      <c r="E226" s="3">
        <v>0</v>
      </c>
    </row>
    <row r="227" spans="1:5" ht="11.25">
      <c r="A227" s="4">
        <v>30034</v>
      </c>
      <c r="B227" s="3">
        <v>50</v>
      </c>
      <c r="C227" s="3">
        <v>0</v>
      </c>
      <c r="D227" s="3">
        <v>0</v>
      </c>
      <c r="E227" s="3">
        <v>0</v>
      </c>
    </row>
    <row r="228" spans="1:5" ht="11.25">
      <c r="A228" s="4">
        <v>30035</v>
      </c>
      <c r="B228" s="3">
        <v>50</v>
      </c>
      <c r="C228" s="3">
        <v>0</v>
      </c>
      <c r="D228" s="3">
        <v>0</v>
      </c>
      <c r="E228" s="3">
        <v>0</v>
      </c>
    </row>
    <row r="229" spans="1:5" ht="11.25">
      <c r="A229" s="4">
        <v>30036</v>
      </c>
      <c r="B229" s="3">
        <v>440</v>
      </c>
      <c r="C229" s="3">
        <v>0</v>
      </c>
      <c r="D229" s="3">
        <v>0</v>
      </c>
      <c r="E229" s="3">
        <v>0</v>
      </c>
    </row>
    <row r="230" spans="1:5" ht="11.25">
      <c r="A230" s="4">
        <v>30037</v>
      </c>
      <c r="B230" s="3">
        <v>50</v>
      </c>
      <c r="C230" s="3">
        <v>0</v>
      </c>
      <c r="D230" s="3">
        <v>0</v>
      </c>
      <c r="E230" s="3">
        <v>0</v>
      </c>
    </row>
    <row r="231" spans="1:5" ht="11.25">
      <c r="A231" s="4">
        <v>30038</v>
      </c>
      <c r="B231" s="3">
        <v>40</v>
      </c>
      <c r="C231" s="3">
        <v>0</v>
      </c>
      <c r="D231" s="3">
        <v>0</v>
      </c>
      <c r="E231" s="3">
        <v>0</v>
      </c>
    </row>
    <row r="232" spans="1:5" ht="11.25">
      <c r="A232" s="4">
        <v>30039</v>
      </c>
      <c r="B232" s="3">
        <v>440</v>
      </c>
      <c r="C232" s="3">
        <v>0</v>
      </c>
      <c r="D232" s="3">
        <v>0</v>
      </c>
      <c r="E232" s="3">
        <v>0</v>
      </c>
    </row>
    <row r="233" spans="1:5" ht="11.25">
      <c r="A233" s="4">
        <v>30040</v>
      </c>
      <c r="B233" s="3">
        <v>400</v>
      </c>
      <c r="C233" s="3">
        <v>0</v>
      </c>
      <c r="D233" s="3">
        <v>0</v>
      </c>
      <c r="E233" s="3">
        <v>0</v>
      </c>
    </row>
    <row r="234" spans="1:5" ht="11.25">
      <c r="A234" s="4">
        <v>30041</v>
      </c>
      <c r="B234" s="3">
        <v>30</v>
      </c>
      <c r="C234" s="3">
        <v>0</v>
      </c>
      <c r="D234" s="3">
        <v>0</v>
      </c>
      <c r="E234" s="3">
        <v>0</v>
      </c>
    </row>
    <row r="235" spans="1:5" ht="11.25">
      <c r="A235" s="4">
        <v>30042</v>
      </c>
      <c r="B235" s="3">
        <v>45</v>
      </c>
      <c r="C235" s="3">
        <v>0</v>
      </c>
      <c r="D235" s="3">
        <v>0</v>
      </c>
      <c r="E235" s="3">
        <v>0</v>
      </c>
    </row>
    <row r="236" spans="1:5" ht="11.25">
      <c r="A236" s="4">
        <v>30043</v>
      </c>
      <c r="B236" s="3">
        <v>100</v>
      </c>
      <c r="C236" s="3">
        <v>0</v>
      </c>
      <c r="D236" s="3">
        <v>0</v>
      </c>
      <c r="E236" s="3">
        <v>0</v>
      </c>
    </row>
    <row r="237" spans="1:5" ht="11.25">
      <c r="A237" s="4">
        <v>30044</v>
      </c>
      <c r="B237" s="3">
        <v>100</v>
      </c>
      <c r="C237" s="3">
        <v>0</v>
      </c>
      <c r="D237" s="3">
        <v>0</v>
      </c>
      <c r="E237" s="3">
        <v>0</v>
      </c>
    </row>
    <row r="238" spans="1:5" ht="11.25">
      <c r="A238" s="4">
        <v>30045</v>
      </c>
      <c r="B238" s="3">
        <v>110</v>
      </c>
      <c r="C238" s="3">
        <v>0</v>
      </c>
      <c r="D238" s="3">
        <v>0</v>
      </c>
      <c r="E238" s="3">
        <v>0</v>
      </c>
    </row>
    <row r="239" spans="1:5" ht="11.25">
      <c r="A239" s="4">
        <v>30046</v>
      </c>
      <c r="B239" s="3">
        <v>30</v>
      </c>
      <c r="C239" s="3">
        <v>0</v>
      </c>
      <c r="D239" s="3">
        <v>0</v>
      </c>
      <c r="E239" s="3">
        <v>0</v>
      </c>
    </row>
    <row r="240" spans="1:5" ht="11.25">
      <c r="A240" s="4">
        <v>30047</v>
      </c>
      <c r="B240" s="3">
        <v>50</v>
      </c>
      <c r="C240" s="3">
        <v>0</v>
      </c>
      <c r="D240" s="3">
        <v>0</v>
      </c>
      <c r="E240" s="3">
        <v>0</v>
      </c>
    </row>
    <row r="241" spans="1:5" ht="11.25">
      <c r="A241" s="4">
        <v>30048</v>
      </c>
      <c r="B241" s="3">
        <v>50</v>
      </c>
      <c r="C241" s="3">
        <v>0</v>
      </c>
      <c r="D241" s="3">
        <v>0</v>
      </c>
      <c r="E241" s="3">
        <v>0</v>
      </c>
    </row>
    <row r="242" spans="1:5" ht="11.25">
      <c r="A242" s="4">
        <v>30049</v>
      </c>
      <c r="B242" s="3">
        <v>30</v>
      </c>
      <c r="C242" s="3">
        <v>0</v>
      </c>
      <c r="D242" s="3">
        <v>0</v>
      </c>
      <c r="E242" s="3">
        <v>0</v>
      </c>
    </row>
    <row r="243" spans="1:5" ht="11.25">
      <c r="A243" s="4">
        <v>30050</v>
      </c>
      <c r="B243" s="3">
        <v>45</v>
      </c>
      <c r="C243" s="3">
        <v>0</v>
      </c>
      <c r="D243" s="3">
        <v>0</v>
      </c>
      <c r="E243" s="3">
        <v>0</v>
      </c>
    </row>
    <row r="244" spans="1:5" ht="11.25">
      <c r="A244" s="4">
        <v>30051</v>
      </c>
      <c r="B244" s="3">
        <v>50</v>
      </c>
      <c r="C244" s="3">
        <v>0</v>
      </c>
      <c r="D244" s="3">
        <v>0</v>
      </c>
      <c r="E244" s="3">
        <v>0</v>
      </c>
    </row>
    <row r="245" spans="1:5" ht="11.25">
      <c r="A245" s="4">
        <v>30052</v>
      </c>
      <c r="B245" s="3">
        <v>50</v>
      </c>
      <c r="C245" s="3">
        <v>0</v>
      </c>
      <c r="D245" s="3">
        <v>0</v>
      </c>
      <c r="E245" s="3">
        <v>0</v>
      </c>
    </row>
    <row r="246" spans="1:5" ht="11.25">
      <c r="A246" s="4">
        <v>30053</v>
      </c>
      <c r="B246" s="3">
        <v>50</v>
      </c>
      <c r="C246" s="3">
        <v>0</v>
      </c>
      <c r="D246" s="3">
        <v>0</v>
      </c>
      <c r="E246" s="3">
        <v>0</v>
      </c>
    </row>
    <row r="247" spans="1:5" ht="11.25">
      <c r="A247" s="4">
        <v>30054</v>
      </c>
      <c r="B247" s="3">
        <v>45</v>
      </c>
      <c r="C247" s="3">
        <v>0</v>
      </c>
      <c r="D247" s="3">
        <v>0</v>
      </c>
      <c r="E247" s="3">
        <v>0</v>
      </c>
    </row>
    <row r="248" spans="1:5" ht="11.25">
      <c r="A248" s="4">
        <v>14001</v>
      </c>
      <c r="B248" s="3">
        <v>34.3891</v>
      </c>
      <c r="C248" s="3">
        <v>16.542</v>
      </c>
      <c r="D248" s="3">
        <v>0.02533</v>
      </c>
      <c r="E248" s="3">
        <v>0</v>
      </c>
    </row>
    <row r="249" spans="1:5" ht="11.25">
      <c r="A249" s="4">
        <v>14002</v>
      </c>
      <c r="B249" s="3">
        <v>68.7782</v>
      </c>
      <c r="C249" s="3">
        <v>16.542</v>
      </c>
      <c r="D249" s="3">
        <v>0.01266</v>
      </c>
      <c r="E249" s="3">
        <v>0</v>
      </c>
    </row>
    <row r="250" spans="1:5" ht="11.25">
      <c r="A250" s="4">
        <v>14003</v>
      </c>
      <c r="B250" s="3">
        <v>61.298</v>
      </c>
      <c r="C250" s="3">
        <v>14.3272</v>
      </c>
      <c r="D250" s="3">
        <v>0.01359</v>
      </c>
      <c r="E250" s="3">
        <v>0</v>
      </c>
    </row>
    <row r="251" spans="1:5" ht="11.25">
      <c r="A251" s="4">
        <v>14004</v>
      </c>
      <c r="B251" s="3">
        <v>134.1259</v>
      </c>
      <c r="C251" s="3">
        <v>13.5073</v>
      </c>
      <c r="D251" s="3">
        <v>0.00962</v>
      </c>
      <c r="E251" s="3">
        <v>0</v>
      </c>
    </row>
    <row r="252" spans="1:5" ht="11.25">
      <c r="A252" s="4">
        <v>14005</v>
      </c>
      <c r="B252" s="3">
        <v>70.0288</v>
      </c>
      <c r="C252" s="3">
        <v>13.1083</v>
      </c>
      <c r="D252" s="3">
        <v>0.01059</v>
      </c>
      <c r="E252" s="3">
        <v>0</v>
      </c>
    </row>
    <row r="253" spans="1:5" ht="11.25">
      <c r="A253" s="4">
        <v>14006</v>
      </c>
      <c r="B253" s="3">
        <v>140.0576</v>
      </c>
      <c r="C253" s="3">
        <v>13.1083</v>
      </c>
      <c r="D253" s="3">
        <v>0.0053</v>
      </c>
      <c r="E253" s="3">
        <v>0</v>
      </c>
    </row>
    <row r="254" spans="1:5" ht="11.25">
      <c r="A254" s="4">
        <v>14007</v>
      </c>
      <c r="B254" s="3">
        <v>112.3179</v>
      </c>
      <c r="C254" s="3">
        <v>10.8416</v>
      </c>
      <c r="D254" s="3">
        <v>0.00876</v>
      </c>
      <c r="E254" s="3">
        <v>0</v>
      </c>
    </row>
    <row r="255" spans="1:5" ht="11.25">
      <c r="A255" s="4">
        <v>14008</v>
      </c>
      <c r="B255" s="3">
        <v>189.6272</v>
      </c>
      <c r="C255" s="3">
        <v>9.3016</v>
      </c>
      <c r="D255" s="3">
        <v>0.00267</v>
      </c>
      <c r="E255" s="3">
        <v>0</v>
      </c>
    </row>
    <row r="256" spans="1:5" ht="11.25">
      <c r="A256" s="4">
        <v>14009</v>
      </c>
      <c r="B256" s="3">
        <v>130.0021</v>
      </c>
      <c r="C256" s="3">
        <v>10.6121</v>
      </c>
      <c r="D256" s="3">
        <v>0.00505</v>
      </c>
      <c r="E256" s="3">
        <v>0</v>
      </c>
    </row>
    <row r="257" spans="1:5" ht="11.25">
      <c r="A257" s="4">
        <v>14010</v>
      </c>
      <c r="B257" s="3">
        <v>260.0042</v>
      </c>
      <c r="C257" s="3">
        <v>10.6121</v>
      </c>
      <c r="D257" s="3">
        <v>0.00253</v>
      </c>
      <c r="E257" s="3">
        <v>0</v>
      </c>
    </row>
    <row r="258" spans="1:5" ht="11.25">
      <c r="A258" s="4">
        <v>14011</v>
      </c>
      <c r="B258" s="3">
        <v>190.176</v>
      </c>
      <c r="C258" s="3">
        <v>9.8416</v>
      </c>
      <c r="D258" s="3">
        <v>0.00278</v>
      </c>
      <c r="E258" s="3">
        <v>0</v>
      </c>
    </row>
    <row r="259" spans="1:5" ht="11.25">
      <c r="A259" s="4">
        <v>14012</v>
      </c>
      <c r="B259" s="3">
        <v>406.9102</v>
      </c>
      <c r="C259" s="3">
        <v>7.5121</v>
      </c>
      <c r="D259" s="3">
        <v>0.00143</v>
      </c>
      <c r="E259" s="3">
        <v>0</v>
      </c>
    </row>
    <row r="260" spans="1:5" ht="11.25">
      <c r="A260" s="4">
        <v>14013</v>
      </c>
      <c r="B260" s="3">
        <v>58.131</v>
      </c>
      <c r="C260" s="3">
        <v>14.4921</v>
      </c>
      <c r="D260" s="3">
        <v>0.01736</v>
      </c>
      <c r="E260" s="3">
        <v>0</v>
      </c>
    </row>
    <row r="261" spans="1:5" ht="11.25">
      <c r="A261" s="4">
        <v>14014</v>
      </c>
      <c r="B261" s="3">
        <v>116.262</v>
      </c>
      <c r="C261" s="3">
        <v>14.4921</v>
      </c>
      <c r="D261" s="3">
        <v>0.00866</v>
      </c>
      <c r="E261" s="3">
        <v>0</v>
      </c>
    </row>
    <row r="262" spans="1:5" ht="11.25">
      <c r="A262" s="4">
        <v>14015</v>
      </c>
      <c r="B262" s="3">
        <v>72.6481</v>
      </c>
      <c r="C262" s="3">
        <v>12.5752</v>
      </c>
      <c r="D262" s="3">
        <v>0.01328</v>
      </c>
      <c r="E262" s="3">
        <v>0</v>
      </c>
    </row>
    <row r="263" spans="1:5" ht="11.25">
      <c r="A263" s="4">
        <v>14016</v>
      </c>
      <c r="B263" s="3">
        <v>129.7552</v>
      </c>
      <c r="C263" s="3">
        <v>11.08</v>
      </c>
      <c r="D263" s="3">
        <v>0.00588</v>
      </c>
      <c r="E263" s="3">
        <v>0</v>
      </c>
    </row>
    <row r="264" spans="1:5" ht="11.25">
      <c r="A264" s="4">
        <v>14017</v>
      </c>
      <c r="B264" s="3">
        <v>55.5959</v>
      </c>
      <c r="C264" s="3">
        <v>13.7154</v>
      </c>
      <c r="D264" s="3">
        <v>0.01288</v>
      </c>
      <c r="E264" s="3">
        <v>0</v>
      </c>
    </row>
    <row r="265" spans="1:5" ht="11.25">
      <c r="A265" s="4">
        <v>14018</v>
      </c>
      <c r="B265" s="3">
        <v>111.1918</v>
      </c>
      <c r="C265" s="3">
        <v>13.7154</v>
      </c>
      <c r="D265" s="3">
        <v>0.00644</v>
      </c>
      <c r="E265" s="3">
        <v>0</v>
      </c>
    </row>
    <row r="266" spans="1:5" ht="11.25">
      <c r="A266" s="4">
        <v>14019</v>
      </c>
      <c r="B266" s="3">
        <v>98.6485</v>
      </c>
      <c r="C266" s="3">
        <v>11.9637</v>
      </c>
      <c r="D266" s="3">
        <v>0.00823</v>
      </c>
      <c r="E266" s="3">
        <v>0</v>
      </c>
    </row>
    <row r="267" spans="1:5" ht="11.25">
      <c r="A267" s="4">
        <v>14020</v>
      </c>
      <c r="B267" s="3">
        <v>184.3879</v>
      </c>
      <c r="C267" s="3">
        <v>10.7367</v>
      </c>
      <c r="D267" s="3">
        <v>0.00473</v>
      </c>
      <c r="E267" s="3">
        <v>0</v>
      </c>
    </row>
    <row r="268" spans="1:5" ht="11.25">
      <c r="A268" s="4">
        <v>14021</v>
      </c>
      <c r="B268" s="3">
        <v>122.0021</v>
      </c>
      <c r="C268" s="3">
        <v>11.4073</v>
      </c>
      <c r="D268" s="3">
        <v>0.00528</v>
      </c>
      <c r="E268" s="3">
        <v>0</v>
      </c>
    </row>
    <row r="269" spans="1:5" ht="11.25">
      <c r="A269" s="4">
        <v>14022</v>
      </c>
      <c r="B269" s="3">
        <v>244.0042</v>
      </c>
      <c r="C269" s="3">
        <v>11.4073</v>
      </c>
      <c r="D269" s="3">
        <v>0.00264</v>
      </c>
      <c r="E269" s="3">
        <v>0</v>
      </c>
    </row>
    <row r="270" spans="1:5" ht="11.25">
      <c r="A270" s="4">
        <v>14023</v>
      </c>
      <c r="B270" s="3">
        <v>200.3179</v>
      </c>
      <c r="C270" s="3">
        <v>10.0031</v>
      </c>
      <c r="D270" s="3">
        <v>0.00343</v>
      </c>
      <c r="E270" s="3">
        <v>0</v>
      </c>
    </row>
    <row r="271" spans="1:5" ht="11.25">
      <c r="A271" s="4">
        <v>14024</v>
      </c>
      <c r="B271" s="3">
        <v>323.5475</v>
      </c>
      <c r="C271" s="3">
        <v>8.8616</v>
      </c>
      <c r="D271" s="3">
        <v>0.00199</v>
      </c>
      <c r="E271" s="3">
        <v>0</v>
      </c>
    </row>
    <row r="272" spans="1:5" ht="11.25">
      <c r="A272" s="4">
        <v>14025</v>
      </c>
      <c r="B272" s="3">
        <v>70.0288</v>
      </c>
      <c r="C272" s="3">
        <v>13.1083</v>
      </c>
      <c r="D272" s="3">
        <v>0.01059</v>
      </c>
      <c r="E272" s="3">
        <v>0</v>
      </c>
    </row>
    <row r="273" spans="1:5" ht="11.25">
      <c r="A273" s="4">
        <v>14026</v>
      </c>
      <c r="B273" s="3">
        <v>140.0576</v>
      </c>
      <c r="C273" s="3">
        <v>13.1083</v>
      </c>
      <c r="D273" s="3">
        <v>0.0053</v>
      </c>
      <c r="E273" s="3">
        <v>0</v>
      </c>
    </row>
    <row r="274" spans="1:5" ht="11.25">
      <c r="A274" s="4">
        <v>14027</v>
      </c>
      <c r="B274" s="3">
        <v>112.3179</v>
      </c>
      <c r="C274" s="3">
        <v>10.8416</v>
      </c>
      <c r="D274" s="3">
        <v>0.00876</v>
      </c>
      <c r="E274" s="3">
        <v>0</v>
      </c>
    </row>
    <row r="275" spans="1:5" ht="11.25">
      <c r="A275" s="4">
        <v>14028</v>
      </c>
      <c r="B275" s="3">
        <v>189.6272</v>
      </c>
      <c r="C275" s="3">
        <v>9.3016</v>
      </c>
      <c r="D275" s="3">
        <v>0.00267</v>
      </c>
      <c r="E275" s="3">
        <v>0</v>
      </c>
    </row>
    <row r="276" spans="1:5" ht="11.25">
      <c r="A276" s="4">
        <v>14029</v>
      </c>
      <c r="B276" s="3">
        <v>70.0288</v>
      </c>
      <c r="C276" s="3">
        <v>13.1083</v>
      </c>
      <c r="D276" s="3">
        <v>0.01059</v>
      </c>
      <c r="E276" s="3">
        <v>0</v>
      </c>
    </row>
    <row r="277" spans="1:5" ht="11.25">
      <c r="A277" s="4">
        <v>14030</v>
      </c>
      <c r="B277" s="3">
        <v>140.0576</v>
      </c>
      <c r="C277" s="3">
        <v>13.1083</v>
      </c>
      <c r="D277" s="3">
        <v>0.0053</v>
      </c>
      <c r="E277" s="3">
        <v>0</v>
      </c>
    </row>
    <row r="278" spans="1:5" ht="11.25">
      <c r="A278" s="4">
        <v>14031</v>
      </c>
      <c r="B278" s="3">
        <v>112.3179</v>
      </c>
      <c r="C278" s="3">
        <v>10.8416</v>
      </c>
      <c r="D278" s="3">
        <v>0.00876</v>
      </c>
      <c r="E278" s="3">
        <v>0</v>
      </c>
    </row>
    <row r="279" spans="1:5" ht="11.25">
      <c r="A279" s="4">
        <v>14032</v>
      </c>
      <c r="B279" s="3">
        <v>189.6272</v>
      </c>
      <c r="C279" s="3">
        <v>9.3016</v>
      </c>
      <c r="D279" s="3">
        <v>0.00267</v>
      </c>
      <c r="E279" s="3">
        <v>0</v>
      </c>
    </row>
    <row r="280" spans="1:5" ht="11.25">
      <c r="A280" s="4">
        <v>14033</v>
      </c>
      <c r="B280" s="3">
        <v>70.0288</v>
      </c>
      <c r="C280" s="3">
        <v>13.1083</v>
      </c>
      <c r="D280" s="3">
        <v>0.01059</v>
      </c>
      <c r="E280" s="3">
        <v>0</v>
      </c>
    </row>
    <row r="281" spans="1:5" ht="11.25">
      <c r="A281" s="4">
        <v>14034</v>
      </c>
      <c r="B281" s="3">
        <v>140.0576</v>
      </c>
      <c r="C281" s="3">
        <v>13.1083</v>
      </c>
      <c r="D281" s="3">
        <v>0.0053</v>
      </c>
      <c r="E281" s="3">
        <v>0</v>
      </c>
    </row>
    <row r="282" spans="1:5" ht="11.25">
      <c r="A282" s="4">
        <v>14035</v>
      </c>
      <c r="B282" s="3">
        <v>112.3179</v>
      </c>
      <c r="C282" s="3">
        <v>10.8416</v>
      </c>
      <c r="D282" s="3">
        <v>0.00876</v>
      </c>
      <c r="E282" s="3">
        <v>0</v>
      </c>
    </row>
    <row r="283" spans="1:5" ht="11.25">
      <c r="A283" s="4">
        <v>14036</v>
      </c>
      <c r="B283" s="3">
        <v>189.6272</v>
      </c>
      <c r="C283" s="3">
        <v>9.3016</v>
      </c>
      <c r="D283" s="3">
        <v>0.00267</v>
      </c>
      <c r="E283" s="3">
        <v>0</v>
      </c>
    </row>
    <row r="284" spans="1:5" ht="11.25">
      <c r="A284" s="4">
        <v>14037</v>
      </c>
      <c r="B284" s="3">
        <v>58.131</v>
      </c>
      <c r="C284" s="3">
        <v>14.4921</v>
      </c>
      <c r="D284" s="3">
        <v>0.01736</v>
      </c>
      <c r="E284" s="3">
        <v>0</v>
      </c>
    </row>
    <row r="285" spans="1:5" ht="11.25">
      <c r="A285" s="4">
        <v>14038</v>
      </c>
      <c r="B285" s="3">
        <v>116.262</v>
      </c>
      <c r="C285" s="3">
        <v>14.4921</v>
      </c>
      <c r="D285" s="3">
        <v>0.00866</v>
      </c>
      <c r="E285" s="3">
        <v>0</v>
      </c>
    </row>
    <row r="286" spans="1:5" ht="11.25">
      <c r="A286" s="4">
        <v>14039</v>
      </c>
      <c r="B286" s="3">
        <v>72.6481</v>
      </c>
      <c r="C286" s="3">
        <v>12.5752</v>
      </c>
      <c r="D286" s="3">
        <v>0.01328</v>
      </c>
      <c r="E286" s="3">
        <v>0</v>
      </c>
    </row>
    <row r="287" spans="1:5" ht="11.25">
      <c r="A287" s="4">
        <v>14040</v>
      </c>
      <c r="B287" s="3">
        <v>129.7552</v>
      </c>
      <c r="C287" s="3">
        <v>11.28</v>
      </c>
      <c r="D287" s="3">
        <v>0.00588</v>
      </c>
      <c r="E287" s="3">
        <v>0</v>
      </c>
    </row>
    <row r="288" spans="1:5" ht="11.25">
      <c r="A288" s="4">
        <v>14041</v>
      </c>
      <c r="B288" s="3">
        <v>58.131</v>
      </c>
      <c r="C288" s="3">
        <v>14.4921</v>
      </c>
      <c r="D288" s="3">
        <v>0.01736</v>
      </c>
      <c r="E288" s="3">
        <v>0</v>
      </c>
    </row>
    <row r="289" spans="1:5" ht="11.25">
      <c r="A289" s="4">
        <v>14042</v>
      </c>
      <c r="B289" s="3">
        <v>116.262</v>
      </c>
      <c r="C289" s="3">
        <v>14.4921</v>
      </c>
      <c r="D289" s="3">
        <v>0.00866</v>
      </c>
      <c r="E289" s="3">
        <v>0</v>
      </c>
    </row>
    <row r="290" spans="1:5" ht="11.25">
      <c r="A290" s="4">
        <v>14043</v>
      </c>
      <c r="B290" s="3">
        <v>72.6481</v>
      </c>
      <c r="C290" s="3">
        <v>12.5752</v>
      </c>
      <c r="D290" s="3">
        <v>0.01328</v>
      </c>
      <c r="E290" s="3">
        <v>0</v>
      </c>
    </row>
    <row r="291" spans="1:5" ht="11.25">
      <c r="A291" s="4">
        <v>14044</v>
      </c>
      <c r="B291" s="3">
        <v>129.7552</v>
      </c>
      <c r="C291" s="3">
        <v>11.28</v>
      </c>
      <c r="D291" s="3">
        <v>0.00588</v>
      </c>
      <c r="E291" s="3">
        <v>0</v>
      </c>
    </row>
    <row r="292" spans="1:5" ht="11.25">
      <c r="A292" s="4">
        <v>14045</v>
      </c>
      <c r="B292" s="3">
        <v>122.0021</v>
      </c>
      <c r="C292" s="3">
        <v>11.4073</v>
      </c>
      <c r="D292" s="3">
        <v>0.00528</v>
      </c>
      <c r="E292" s="3">
        <v>0</v>
      </c>
    </row>
    <row r="293" spans="1:5" ht="11.25">
      <c r="A293" s="4">
        <v>14046</v>
      </c>
      <c r="B293" s="3">
        <v>244.0042</v>
      </c>
      <c r="C293" s="3">
        <v>11.4073</v>
      </c>
      <c r="D293" s="3">
        <v>0.00264</v>
      </c>
      <c r="E293" s="3">
        <v>0</v>
      </c>
    </row>
    <row r="294" spans="1:5" ht="11.25">
      <c r="A294" s="4">
        <v>14047</v>
      </c>
      <c r="B294" s="3">
        <v>200.3179</v>
      </c>
      <c r="C294" s="3">
        <v>10.0031</v>
      </c>
      <c r="D294" s="3">
        <v>0.00343</v>
      </c>
      <c r="E294" s="3">
        <v>0</v>
      </c>
    </row>
    <row r="295" spans="1:5" ht="11.25">
      <c r="A295" s="4">
        <v>14048</v>
      </c>
      <c r="B295" s="3">
        <v>323.5475</v>
      </c>
      <c r="C295" s="3">
        <v>8.8616</v>
      </c>
      <c r="D295" s="3">
        <v>0.00199</v>
      </c>
      <c r="E295" s="3">
        <v>0</v>
      </c>
    </row>
    <row r="296" spans="1:5" ht="11.25">
      <c r="A296" s="4">
        <v>24001</v>
      </c>
      <c r="B296" s="3">
        <v>3.43891</v>
      </c>
      <c r="C296" s="3">
        <v>1.6542</v>
      </c>
      <c r="D296" s="3">
        <v>0.002533</v>
      </c>
      <c r="E296" s="3">
        <v>0</v>
      </c>
    </row>
    <row r="297" spans="1:5" ht="11.25">
      <c r="A297" s="4">
        <v>24002</v>
      </c>
      <c r="B297" s="3">
        <v>6.87782</v>
      </c>
      <c r="C297" s="3">
        <v>1.6542</v>
      </c>
      <c r="D297" s="3">
        <v>0.001266</v>
      </c>
      <c r="E297" s="3">
        <v>0</v>
      </c>
    </row>
    <row r="298" spans="1:5" ht="11.25">
      <c r="A298" s="4">
        <v>24003</v>
      </c>
      <c r="B298" s="3">
        <v>6.1298</v>
      </c>
      <c r="C298" s="3">
        <v>1.43272</v>
      </c>
      <c r="D298" s="3">
        <v>0.001359</v>
      </c>
      <c r="E298" s="3">
        <v>0</v>
      </c>
    </row>
    <row r="299" spans="1:5" ht="11.25">
      <c r="A299" s="4">
        <v>24004</v>
      </c>
      <c r="B299" s="3">
        <v>13.41259</v>
      </c>
      <c r="C299" s="3">
        <v>1.35073</v>
      </c>
      <c r="D299" s="3">
        <v>0.000962</v>
      </c>
      <c r="E299" s="3">
        <v>0</v>
      </c>
    </row>
    <row r="300" spans="1:5" ht="11.25">
      <c r="A300" s="4">
        <v>24005</v>
      </c>
      <c r="B300" s="3">
        <v>7.00288</v>
      </c>
      <c r="C300" s="3">
        <v>1.31083</v>
      </c>
      <c r="D300" s="3">
        <v>0.001059</v>
      </c>
      <c r="E300" s="3">
        <v>0</v>
      </c>
    </row>
    <row r="301" spans="1:5" ht="11.25">
      <c r="A301" s="4">
        <v>24006</v>
      </c>
      <c r="B301" s="3">
        <v>14.00576</v>
      </c>
      <c r="C301" s="3">
        <v>1.31083</v>
      </c>
      <c r="D301" s="3">
        <v>0.00053</v>
      </c>
      <c r="E301" s="3">
        <v>0</v>
      </c>
    </row>
    <row r="302" spans="1:5" ht="11.25">
      <c r="A302" s="4">
        <v>24007</v>
      </c>
      <c r="B302" s="3">
        <v>11.23179</v>
      </c>
      <c r="C302" s="3">
        <v>1.08416</v>
      </c>
      <c r="D302" s="3">
        <v>0.000876</v>
      </c>
      <c r="E302" s="3">
        <v>0</v>
      </c>
    </row>
    <row r="303" spans="1:5" ht="11.25">
      <c r="A303" s="4">
        <v>24008</v>
      </c>
      <c r="B303" s="3">
        <v>18.96272</v>
      </c>
      <c r="C303" s="3">
        <v>0.93016</v>
      </c>
      <c r="D303" s="3">
        <v>0.000267</v>
      </c>
      <c r="E303" s="3">
        <v>0</v>
      </c>
    </row>
    <row r="304" spans="1:5" ht="11.25">
      <c r="A304" s="4">
        <v>24009</v>
      </c>
      <c r="B304" s="3">
        <v>13.00021</v>
      </c>
      <c r="C304" s="3">
        <v>1.06121</v>
      </c>
      <c r="D304" s="3">
        <v>0.000505</v>
      </c>
      <c r="E304" s="3">
        <v>0</v>
      </c>
    </row>
    <row r="305" spans="1:5" ht="11.25">
      <c r="A305" s="4">
        <v>24010</v>
      </c>
      <c r="B305" s="3">
        <v>26.00042</v>
      </c>
      <c r="C305" s="3">
        <v>1.06121</v>
      </c>
      <c r="D305" s="3">
        <v>0.000253</v>
      </c>
      <c r="E305" s="3">
        <v>0</v>
      </c>
    </row>
    <row r="306" spans="1:5" ht="11.25">
      <c r="A306" s="4">
        <v>24011</v>
      </c>
      <c r="B306" s="3">
        <v>19.0176</v>
      </c>
      <c r="C306" s="3">
        <v>0.9841601</v>
      </c>
      <c r="D306" s="3">
        <v>0.000278</v>
      </c>
      <c r="E306" s="3">
        <v>0</v>
      </c>
    </row>
    <row r="307" spans="1:5" ht="11.25">
      <c r="A307" s="4">
        <v>24012</v>
      </c>
      <c r="B307" s="3">
        <v>40.69102</v>
      </c>
      <c r="C307" s="3">
        <v>0.75121</v>
      </c>
      <c r="D307" s="3">
        <v>0.000143</v>
      </c>
      <c r="E307" s="3">
        <v>0</v>
      </c>
    </row>
    <row r="308" spans="1:5" ht="11.25">
      <c r="A308" s="4">
        <v>24013</v>
      </c>
      <c r="B308" s="3">
        <v>5.8131</v>
      </c>
      <c r="C308" s="3">
        <v>1.44921</v>
      </c>
      <c r="D308" s="3">
        <v>0.001736</v>
      </c>
      <c r="E308" s="3">
        <v>0</v>
      </c>
    </row>
    <row r="309" spans="1:5" ht="11.25">
      <c r="A309" s="4">
        <v>24014</v>
      </c>
      <c r="B309" s="3">
        <v>11.6262</v>
      </c>
      <c r="C309" s="3">
        <v>1.44921</v>
      </c>
      <c r="D309" s="3">
        <v>0.000866</v>
      </c>
      <c r="E309" s="3">
        <v>0</v>
      </c>
    </row>
    <row r="310" spans="1:5" ht="11.25">
      <c r="A310" s="4">
        <v>24015</v>
      </c>
      <c r="B310" s="3">
        <v>7.26481</v>
      </c>
      <c r="C310" s="3">
        <v>1.25752</v>
      </c>
      <c r="D310" s="3">
        <v>0.001328</v>
      </c>
      <c r="E310" s="3">
        <v>0</v>
      </c>
    </row>
    <row r="311" spans="1:5" ht="11.25">
      <c r="A311" s="4">
        <v>24016</v>
      </c>
      <c r="B311" s="3">
        <v>12.97552</v>
      </c>
      <c r="C311" s="3">
        <v>1.108</v>
      </c>
      <c r="D311" s="3">
        <v>0.000588</v>
      </c>
      <c r="E311" s="3">
        <v>0</v>
      </c>
    </row>
    <row r="312" spans="1:5" ht="11.25">
      <c r="A312" s="4">
        <v>24017</v>
      </c>
      <c r="B312" s="3">
        <v>5.55959</v>
      </c>
      <c r="C312" s="3">
        <v>1.37154</v>
      </c>
      <c r="D312" s="3">
        <v>0.001288</v>
      </c>
      <c r="E312" s="3">
        <v>0</v>
      </c>
    </row>
    <row r="313" spans="1:5" ht="11.25">
      <c r="A313" s="4">
        <v>24018</v>
      </c>
      <c r="B313" s="3">
        <v>11.11918</v>
      </c>
      <c r="C313" s="3">
        <v>1.37154</v>
      </c>
      <c r="D313" s="3">
        <v>0.000644</v>
      </c>
      <c r="E313" s="3">
        <v>0</v>
      </c>
    </row>
    <row r="314" spans="1:5" ht="11.25">
      <c r="A314" s="4">
        <v>24019</v>
      </c>
      <c r="B314" s="3">
        <v>9.86485</v>
      </c>
      <c r="C314" s="3">
        <v>1.19637</v>
      </c>
      <c r="D314" s="3">
        <v>0.000823</v>
      </c>
      <c r="E314" s="3">
        <v>0</v>
      </c>
    </row>
    <row r="315" spans="1:5" ht="11.25">
      <c r="A315" s="4">
        <v>24020</v>
      </c>
      <c r="B315" s="3">
        <v>18.43879</v>
      </c>
      <c r="C315" s="3">
        <v>1.07367</v>
      </c>
      <c r="D315" s="3">
        <v>0.000473</v>
      </c>
      <c r="E315" s="3">
        <v>0</v>
      </c>
    </row>
    <row r="316" spans="1:5" ht="11.25">
      <c r="A316" s="4">
        <v>24021</v>
      </c>
      <c r="B316" s="3">
        <v>12.20021</v>
      </c>
      <c r="C316" s="3">
        <v>1.14073</v>
      </c>
      <c r="D316" s="3">
        <v>0.000528</v>
      </c>
      <c r="E316" s="3">
        <v>0</v>
      </c>
    </row>
    <row r="317" spans="1:5" ht="11.25">
      <c r="A317" s="4">
        <v>24022</v>
      </c>
      <c r="B317" s="3">
        <v>24.40042</v>
      </c>
      <c r="C317" s="3">
        <v>1.14073</v>
      </c>
      <c r="D317" s="3">
        <v>0.000264</v>
      </c>
      <c r="E317" s="3">
        <v>0</v>
      </c>
    </row>
    <row r="318" spans="1:5" ht="11.25">
      <c r="A318" s="4">
        <v>24023</v>
      </c>
      <c r="B318" s="3">
        <v>20.03179</v>
      </c>
      <c r="C318" s="3">
        <v>1.00031</v>
      </c>
      <c r="D318" s="3">
        <v>0.000343</v>
      </c>
      <c r="E318" s="3">
        <v>0</v>
      </c>
    </row>
    <row r="319" spans="1:5" ht="11.25">
      <c r="A319" s="4">
        <v>24024</v>
      </c>
      <c r="B319" s="3">
        <v>32.35475</v>
      </c>
      <c r="C319" s="3">
        <v>0.88616</v>
      </c>
      <c r="D319" s="3">
        <v>0.000199</v>
      </c>
      <c r="E319" s="3">
        <v>0</v>
      </c>
    </row>
    <row r="320" spans="1:5" ht="11.25">
      <c r="A320" s="4">
        <v>24025</v>
      </c>
      <c r="B320" s="3">
        <v>7.00288</v>
      </c>
      <c r="C320" s="3">
        <v>1.31083</v>
      </c>
      <c r="D320" s="3">
        <v>0.001059</v>
      </c>
      <c r="E320" s="3">
        <v>0</v>
      </c>
    </row>
    <row r="321" spans="1:5" ht="11.25">
      <c r="A321" s="4">
        <v>24026</v>
      </c>
      <c r="B321" s="3">
        <v>14.00576</v>
      </c>
      <c r="C321" s="3">
        <v>1.31083</v>
      </c>
      <c r="D321" s="3">
        <v>0.00053</v>
      </c>
      <c r="E321" s="3">
        <v>0</v>
      </c>
    </row>
    <row r="322" spans="1:5" ht="11.25">
      <c r="A322" s="4">
        <v>24027</v>
      </c>
      <c r="B322" s="3">
        <v>11.23179</v>
      </c>
      <c r="C322" s="3">
        <v>1.08416</v>
      </c>
      <c r="D322" s="3">
        <v>0.000876</v>
      </c>
      <c r="E322" s="3">
        <v>0</v>
      </c>
    </row>
    <row r="323" spans="1:5" ht="11.25">
      <c r="A323" s="4">
        <v>24028</v>
      </c>
      <c r="B323" s="3">
        <v>18.96272</v>
      </c>
      <c r="C323" s="3">
        <v>0.93016</v>
      </c>
      <c r="D323" s="3">
        <v>0.000267</v>
      </c>
      <c r="E323" s="3">
        <v>0</v>
      </c>
    </row>
    <row r="324" spans="1:5" ht="11.25">
      <c r="A324" s="4">
        <v>24029</v>
      </c>
      <c r="B324" s="3">
        <v>7.00288</v>
      </c>
      <c r="C324" s="3">
        <v>1.31083</v>
      </c>
      <c r="D324" s="3">
        <v>0.001059</v>
      </c>
      <c r="E324" s="3">
        <v>0</v>
      </c>
    </row>
    <row r="325" spans="1:5" ht="11.25">
      <c r="A325" s="4">
        <v>24030</v>
      </c>
      <c r="B325" s="3">
        <v>14.00576</v>
      </c>
      <c r="C325" s="3">
        <v>1.31083</v>
      </c>
      <c r="D325" s="3">
        <v>0.00053</v>
      </c>
      <c r="E325" s="3">
        <v>0</v>
      </c>
    </row>
    <row r="326" spans="1:5" ht="11.25">
      <c r="A326" s="4">
        <v>24031</v>
      </c>
      <c r="B326" s="3">
        <v>11.23179</v>
      </c>
      <c r="C326" s="3">
        <v>1.08416</v>
      </c>
      <c r="D326" s="3">
        <v>0.000876</v>
      </c>
      <c r="E326" s="3">
        <v>0</v>
      </c>
    </row>
    <row r="327" spans="1:5" ht="11.25">
      <c r="A327" s="4">
        <v>24032</v>
      </c>
      <c r="B327" s="3">
        <v>18.96272</v>
      </c>
      <c r="C327" s="3">
        <v>0.93016</v>
      </c>
      <c r="D327" s="3">
        <v>0.000267</v>
      </c>
      <c r="E327" s="3">
        <v>0</v>
      </c>
    </row>
    <row r="328" spans="1:5" ht="11.25">
      <c r="A328" s="4">
        <v>24033</v>
      </c>
      <c r="B328" s="3">
        <v>7.00288</v>
      </c>
      <c r="C328" s="3">
        <v>1.31083</v>
      </c>
      <c r="D328" s="3">
        <v>0.001059</v>
      </c>
      <c r="E328" s="3">
        <v>0</v>
      </c>
    </row>
    <row r="329" spans="1:5" ht="11.25">
      <c r="A329" s="4">
        <v>24034</v>
      </c>
      <c r="B329" s="3">
        <v>14.00576</v>
      </c>
      <c r="C329" s="3">
        <v>1.31083</v>
      </c>
      <c r="D329" s="3">
        <v>0.00053</v>
      </c>
      <c r="E329" s="3">
        <v>0</v>
      </c>
    </row>
    <row r="330" spans="1:5" ht="11.25">
      <c r="A330" s="4">
        <v>24035</v>
      </c>
      <c r="B330" s="3">
        <v>11.23179</v>
      </c>
      <c r="C330" s="3">
        <v>1.08416</v>
      </c>
      <c r="D330" s="3">
        <v>0.000876</v>
      </c>
      <c r="E330" s="3">
        <v>0</v>
      </c>
    </row>
    <row r="331" spans="1:5" ht="11.25">
      <c r="A331" s="4">
        <v>24036</v>
      </c>
      <c r="B331" s="3">
        <v>18.96272</v>
      </c>
      <c r="C331" s="3">
        <v>0.93016</v>
      </c>
      <c r="D331" s="3">
        <v>0.000267</v>
      </c>
      <c r="E331" s="3">
        <v>0</v>
      </c>
    </row>
    <row r="332" spans="1:5" ht="11.25">
      <c r="A332" s="4">
        <v>24037</v>
      </c>
      <c r="B332" s="3">
        <v>5.8131</v>
      </c>
      <c r="C332" s="3">
        <v>1.44921</v>
      </c>
      <c r="D332" s="3">
        <v>0.001736</v>
      </c>
      <c r="E332" s="3">
        <v>0</v>
      </c>
    </row>
    <row r="333" spans="1:5" ht="11.25">
      <c r="A333" s="4">
        <v>24038</v>
      </c>
      <c r="B333" s="3">
        <v>11.6262</v>
      </c>
      <c r="C333" s="3">
        <v>1.44921</v>
      </c>
      <c r="D333" s="3">
        <v>0.000866</v>
      </c>
      <c r="E333" s="3">
        <v>0</v>
      </c>
    </row>
    <row r="334" spans="1:5" ht="11.25">
      <c r="A334" s="4">
        <v>24039</v>
      </c>
      <c r="B334" s="3">
        <v>7.26481</v>
      </c>
      <c r="C334" s="3">
        <v>1.25752</v>
      </c>
      <c r="D334" s="3">
        <v>0.001328</v>
      </c>
      <c r="E334" s="3">
        <v>0</v>
      </c>
    </row>
    <row r="335" spans="1:5" ht="11.25">
      <c r="A335" s="4">
        <v>24040</v>
      </c>
      <c r="B335" s="3">
        <v>12.97552</v>
      </c>
      <c r="C335" s="3">
        <v>1.128</v>
      </c>
      <c r="D335" s="3">
        <v>0.000588</v>
      </c>
      <c r="E335" s="3">
        <v>0</v>
      </c>
    </row>
    <row r="336" spans="1:5" ht="11.25">
      <c r="A336" s="4">
        <v>24041</v>
      </c>
      <c r="B336" s="3">
        <v>5.8131</v>
      </c>
      <c r="C336" s="3">
        <v>1.44921</v>
      </c>
      <c r="D336" s="3">
        <v>0.001736</v>
      </c>
      <c r="E336" s="3">
        <v>0</v>
      </c>
    </row>
    <row r="337" spans="1:5" ht="11.25">
      <c r="A337" s="4">
        <v>24042</v>
      </c>
      <c r="B337" s="3">
        <v>11.6262</v>
      </c>
      <c r="C337" s="3">
        <v>1.44921</v>
      </c>
      <c r="D337" s="3">
        <v>0.000866</v>
      </c>
      <c r="E337" s="3">
        <v>0</v>
      </c>
    </row>
    <row r="338" spans="1:5" ht="11.25">
      <c r="A338" s="4">
        <v>24043</v>
      </c>
      <c r="B338" s="3">
        <v>7.26481</v>
      </c>
      <c r="C338" s="3">
        <v>1.25752</v>
      </c>
      <c r="D338" s="3">
        <v>0.001328</v>
      </c>
      <c r="E338" s="3">
        <v>0</v>
      </c>
    </row>
    <row r="339" spans="1:5" ht="11.25">
      <c r="A339" s="4">
        <v>24044</v>
      </c>
      <c r="B339" s="3">
        <v>12.97552</v>
      </c>
      <c r="C339" s="3">
        <v>1.128</v>
      </c>
      <c r="D339" s="3">
        <v>0.000588</v>
      </c>
      <c r="E339" s="3">
        <v>0</v>
      </c>
    </row>
    <row r="340" spans="1:5" ht="11.25">
      <c r="A340" s="4">
        <v>24045</v>
      </c>
      <c r="B340" s="3">
        <v>12.20021</v>
      </c>
      <c r="C340" s="3">
        <v>1.14073</v>
      </c>
      <c r="D340" s="3">
        <v>0.000528</v>
      </c>
      <c r="E340" s="3">
        <v>0</v>
      </c>
    </row>
    <row r="341" spans="1:5" ht="11.25">
      <c r="A341" s="4">
        <v>24046</v>
      </c>
      <c r="B341" s="3">
        <v>24.40042</v>
      </c>
      <c r="C341" s="3">
        <v>1.14073</v>
      </c>
      <c r="D341" s="3">
        <v>0.000264</v>
      </c>
      <c r="E341" s="3">
        <v>0</v>
      </c>
    </row>
    <row r="342" spans="1:5" ht="11.25">
      <c r="A342" s="4">
        <v>24047</v>
      </c>
      <c r="B342" s="3">
        <v>20.03179</v>
      </c>
      <c r="C342" s="3">
        <v>1.00031</v>
      </c>
      <c r="D342" s="3">
        <v>0.000343</v>
      </c>
      <c r="E342" s="3">
        <v>0</v>
      </c>
    </row>
    <row r="343" spans="1:5" ht="11.25">
      <c r="A343" s="4">
        <v>24048</v>
      </c>
      <c r="B343" s="3">
        <v>32.35475</v>
      </c>
      <c r="C343" s="3">
        <v>0.88616</v>
      </c>
      <c r="D343" s="3">
        <v>0.000199</v>
      </c>
      <c r="E343" s="3">
        <v>0</v>
      </c>
    </row>
    <row r="344" spans="1:5" ht="11.25">
      <c r="A344" s="4">
        <v>34001</v>
      </c>
      <c r="B344" s="3">
        <v>30</v>
      </c>
      <c r="C344" s="3">
        <v>0</v>
      </c>
      <c r="D344" s="3">
        <v>0</v>
      </c>
      <c r="E344" s="3">
        <v>0</v>
      </c>
    </row>
    <row r="345" spans="1:5" ht="11.25">
      <c r="A345" s="4">
        <v>34002</v>
      </c>
      <c r="B345" s="3">
        <v>120</v>
      </c>
      <c r="C345" s="3">
        <v>0</v>
      </c>
      <c r="D345" s="3">
        <v>0</v>
      </c>
      <c r="E345" s="3">
        <v>0</v>
      </c>
    </row>
    <row r="346" spans="1:5" ht="11.25">
      <c r="A346" s="4">
        <v>34003</v>
      </c>
      <c r="B346" s="3">
        <v>320</v>
      </c>
      <c r="C346" s="3">
        <v>0</v>
      </c>
      <c r="D346" s="3">
        <v>0</v>
      </c>
      <c r="E346" s="3">
        <v>0</v>
      </c>
    </row>
    <row r="347" spans="1:5" ht="11.25">
      <c r="A347" s="4">
        <v>34004</v>
      </c>
      <c r="B347" s="3">
        <v>40</v>
      </c>
      <c r="C347" s="3">
        <v>0</v>
      </c>
      <c r="D347" s="3">
        <v>0</v>
      </c>
      <c r="E347" s="3">
        <v>0</v>
      </c>
    </row>
    <row r="348" spans="1:5" ht="11.25">
      <c r="A348" s="4">
        <v>34005</v>
      </c>
      <c r="B348" s="3">
        <v>80</v>
      </c>
      <c r="C348" s="3">
        <v>0</v>
      </c>
      <c r="D348" s="3">
        <v>0</v>
      </c>
      <c r="E348" s="3">
        <v>0</v>
      </c>
    </row>
    <row r="349" spans="1:5" ht="11.25">
      <c r="A349" s="4">
        <v>34006</v>
      </c>
      <c r="B349" s="3">
        <v>200</v>
      </c>
      <c r="C349" s="3">
        <v>0</v>
      </c>
      <c r="D349" s="3">
        <v>0</v>
      </c>
      <c r="E349" s="3">
        <v>0</v>
      </c>
    </row>
    <row r="350" spans="1:5" ht="11.25">
      <c r="A350" s="4">
        <v>34007</v>
      </c>
      <c r="B350" s="3">
        <v>120</v>
      </c>
      <c r="C350" s="3">
        <v>0</v>
      </c>
      <c r="D350" s="3">
        <v>0</v>
      </c>
      <c r="E350" s="3">
        <v>0</v>
      </c>
    </row>
    <row r="351" spans="1:5" ht="11.25">
      <c r="A351" s="4">
        <v>34008</v>
      </c>
      <c r="B351" s="3">
        <v>120</v>
      </c>
      <c r="C351" s="3">
        <v>0</v>
      </c>
      <c r="D351" s="3">
        <v>0</v>
      </c>
      <c r="E351" s="3">
        <v>0</v>
      </c>
    </row>
    <row r="352" spans="1:5" ht="11.25">
      <c r="A352" s="4">
        <v>34009</v>
      </c>
      <c r="B352" s="3">
        <v>120</v>
      </c>
      <c r="C352" s="3">
        <v>0</v>
      </c>
      <c r="D352" s="3">
        <v>0</v>
      </c>
      <c r="E352" s="3">
        <v>0</v>
      </c>
    </row>
    <row r="353" spans="1:5" ht="11.25">
      <c r="A353" s="4">
        <v>34010</v>
      </c>
      <c r="B353" s="3">
        <v>40</v>
      </c>
      <c r="C353" s="3">
        <v>0</v>
      </c>
      <c r="D353" s="3">
        <v>0</v>
      </c>
      <c r="E353" s="3">
        <v>0</v>
      </c>
    </row>
    <row r="354" spans="1:5" ht="11.25">
      <c r="A354" s="4">
        <v>34011</v>
      </c>
      <c r="B354" s="3">
        <v>40</v>
      </c>
      <c r="C354" s="3">
        <v>0</v>
      </c>
      <c r="D354" s="3">
        <v>0</v>
      </c>
      <c r="E354" s="3">
        <v>0</v>
      </c>
    </row>
    <row r="355" spans="1:5" ht="11.25">
      <c r="A355" s="4">
        <v>34012</v>
      </c>
      <c r="B355" s="3">
        <v>200</v>
      </c>
      <c r="C355" s="3">
        <v>0</v>
      </c>
      <c r="D355" s="3">
        <v>0</v>
      </c>
      <c r="E355" s="3">
        <v>0</v>
      </c>
    </row>
    <row r="356" spans="1:5" ht="11.25">
      <c r="A356" s="4">
        <v>34013</v>
      </c>
      <c r="B356" s="3">
        <v>15</v>
      </c>
      <c r="C356" s="3">
        <v>0</v>
      </c>
      <c r="D356" s="3">
        <v>0</v>
      </c>
      <c r="E356" s="3">
        <v>0</v>
      </c>
    </row>
    <row r="357" spans="1:5" ht="11.25">
      <c r="A357" s="4">
        <v>34014</v>
      </c>
      <c r="B357" s="3">
        <v>60</v>
      </c>
      <c r="C357" s="3">
        <v>0</v>
      </c>
      <c r="D357" s="3">
        <v>0</v>
      </c>
      <c r="E357" s="3">
        <v>0</v>
      </c>
    </row>
    <row r="358" spans="1:5" ht="11.25">
      <c r="A358" s="4">
        <v>34015</v>
      </c>
      <c r="B358" s="3">
        <v>160</v>
      </c>
      <c r="C358" s="3">
        <v>0</v>
      </c>
      <c r="D358" s="3">
        <v>0</v>
      </c>
      <c r="E358" s="3">
        <v>0</v>
      </c>
    </row>
    <row r="359" spans="1:5" ht="11.25">
      <c r="A359" s="4">
        <v>34016</v>
      </c>
      <c r="B359" s="3">
        <v>20</v>
      </c>
      <c r="C359" s="3">
        <v>0</v>
      </c>
      <c r="D359" s="3">
        <v>0</v>
      </c>
      <c r="E359" s="3">
        <v>0</v>
      </c>
    </row>
    <row r="360" spans="1:5" ht="11.25">
      <c r="A360" s="4">
        <v>34017</v>
      </c>
      <c r="B360" s="3">
        <v>40</v>
      </c>
      <c r="C360" s="3">
        <v>0</v>
      </c>
      <c r="D360" s="3">
        <v>0</v>
      </c>
      <c r="E360" s="3">
        <v>0</v>
      </c>
    </row>
    <row r="361" spans="1:5" ht="11.25">
      <c r="A361" s="4">
        <v>34018</v>
      </c>
      <c r="B361" s="3">
        <v>100</v>
      </c>
      <c r="C361" s="3">
        <v>0</v>
      </c>
      <c r="D361" s="3">
        <v>0</v>
      </c>
      <c r="E361" s="3">
        <v>0</v>
      </c>
    </row>
    <row r="362" spans="1:5" ht="11.25">
      <c r="A362" s="4">
        <v>34019</v>
      </c>
      <c r="B362" s="3">
        <v>60</v>
      </c>
      <c r="C362" s="3">
        <v>0</v>
      </c>
      <c r="D362" s="3">
        <v>0</v>
      </c>
      <c r="E362" s="3">
        <v>0</v>
      </c>
    </row>
    <row r="363" spans="1:5" ht="11.25">
      <c r="A363" s="4">
        <v>34020</v>
      </c>
      <c r="B363" s="3">
        <v>60</v>
      </c>
      <c r="C363" s="3">
        <v>0</v>
      </c>
      <c r="D363" s="3">
        <v>0</v>
      </c>
      <c r="E363" s="3">
        <v>0</v>
      </c>
    </row>
    <row r="364" spans="1:5" ht="11.25">
      <c r="A364" s="4">
        <v>34021</v>
      </c>
      <c r="B364" s="3">
        <v>60</v>
      </c>
      <c r="C364" s="3">
        <v>0</v>
      </c>
      <c r="D364" s="3">
        <v>0</v>
      </c>
      <c r="E364" s="3">
        <v>0</v>
      </c>
    </row>
    <row r="365" spans="1:5" ht="11.25">
      <c r="A365" s="4">
        <v>34022</v>
      </c>
      <c r="B365" s="3">
        <v>20</v>
      </c>
      <c r="C365" s="3">
        <v>0</v>
      </c>
      <c r="D365" s="3">
        <v>0</v>
      </c>
      <c r="E365" s="3">
        <v>0</v>
      </c>
    </row>
    <row r="366" spans="1:5" ht="11.25">
      <c r="A366" s="4">
        <v>34023</v>
      </c>
      <c r="B366" s="3">
        <v>20</v>
      </c>
      <c r="C366" s="3">
        <v>0</v>
      </c>
      <c r="D366" s="3">
        <v>0</v>
      </c>
      <c r="E366" s="3">
        <v>0</v>
      </c>
    </row>
    <row r="367" spans="1:5" ht="11.25">
      <c r="A367" s="4">
        <v>34024</v>
      </c>
      <c r="B367" s="3">
        <v>100</v>
      </c>
      <c r="C367" s="3">
        <v>0</v>
      </c>
      <c r="D367" s="3">
        <v>0</v>
      </c>
      <c r="E367" s="3">
        <v>0</v>
      </c>
    </row>
    <row r="368" spans="1:5" ht="11.25">
      <c r="A368" s="4">
        <v>16001</v>
      </c>
      <c r="B368" s="3">
        <v>-1.82</v>
      </c>
      <c r="C368" s="3">
        <v>11.3</v>
      </c>
      <c r="D368" s="3">
        <v>-0.42</v>
      </c>
      <c r="E368" s="3">
        <v>0</v>
      </c>
    </row>
    <row r="369" spans="1:5" ht="11.25">
      <c r="A369" s="4">
        <v>16002</v>
      </c>
      <c r="B369" s="3">
        <v>-6</v>
      </c>
      <c r="C369" s="3">
        <v>10.625</v>
      </c>
      <c r="D369" s="3">
        <v>-0.3</v>
      </c>
      <c r="E369" s="3">
        <v>0</v>
      </c>
    </row>
    <row r="370" spans="1:5" ht="11.25">
      <c r="A370" s="4">
        <v>16003</v>
      </c>
      <c r="B370" s="3">
        <v>7.26</v>
      </c>
      <c r="C370" s="3">
        <v>7.88</v>
      </c>
      <c r="D370" s="3">
        <v>-0.125</v>
      </c>
      <c r="E370" s="3">
        <v>0</v>
      </c>
    </row>
    <row r="371" spans="1:5" ht="11.25">
      <c r="A371" s="4">
        <v>16004</v>
      </c>
      <c r="B371" s="3">
        <v>7.5</v>
      </c>
      <c r="C371" s="3">
        <v>15.51</v>
      </c>
      <c r="D371" s="3">
        <v>-0.31</v>
      </c>
      <c r="E371" s="3">
        <v>0</v>
      </c>
    </row>
    <row r="372" spans="1:5" ht="11.25">
      <c r="A372" s="4">
        <v>16005</v>
      </c>
      <c r="B372" s="3">
        <v>-2.64</v>
      </c>
      <c r="C372" s="3">
        <v>12.175</v>
      </c>
      <c r="D372" s="3">
        <v>-0.388</v>
      </c>
      <c r="E372" s="3">
        <v>0</v>
      </c>
    </row>
    <row r="373" spans="1:5" ht="11.25">
      <c r="A373" s="4">
        <v>16006</v>
      </c>
      <c r="B373" s="3">
        <v>-7.23</v>
      </c>
      <c r="C373" s="3">
        <v>9.842</v>
      </c>
      <c r="D373" s="3">
        <v>-0.312</v>
      </c>
      <c r="E373" s="3">
        <v>0</v>
      </c>
    </row>
    <row r="374" spans="1:5" ht="11.25">
      <c r="A374" s="4">
        <v>16007</v>
      </c>
      <c r="B374" s="3">
        <v>6.45</v>
      </c>
      <c r="C374" s="3">
        <v>8.55</v>
      </c>
      <c r="D374" s="3">
        <v>-0.144</v>
      </c>
      <c r="E374" s="3">
        <v>0</v>
      </c>
    </row>
    <row r="375" spans="1:5" ht="11.25">
      <c r="A375" s="4">
        <v>17001</v>
      </c>
      <c r="B375" s="3">
        <v>0</v>
      </c>
      <c r="C375" s="3">
        <v>6.67</v>
      </c>
      <c r="D375" s="3">
        <v>-0.01</v>
      </c>
      <c r="E375" s="3">
        <v>0</v>
      </c>
    </row>
    <row r="376" spans="1:5" ht="11.25">
      <c r="A376" s="4">
        <v>17002</v>
      </c>
      <c r="B376" s="3">
        <v>0</v>
      </c>
      <c r="C376" s="3">
        <v>6.67</v>
      </c>
      <c r="D376" s="3">
        <v>-0.01</v>
      </c>
      <c r="E376" s="3">
        <v>0</v>
      </c>
    </row>
    <row r="377" spans="1:5" ht="11.25">
      <c r="A377" s="4">
        <v>17003</v>
      </c>
      <c r="B377" s="3">
        <v>0</v>
      </c>
      <c r="C377" s="3">
        <v>10</v>
      </c>
      <c r="D377" s="3">
        <v>-0.01423</v>
      </c>
      <c r="E377" s="3">
        <v>0</v>
      </c>
    </row>
    <row r="378" spans="1:5" ht="11.25">
      <c r="A378" s="4">
        <v>17004</v>
      </c>
      <c r="B378" s="3">
        <v>0</v>
      </c>
      <c r="C378" s="3">
        <v>10</v>
      </c>
      <c r="D378" s="3">
        <v>-0.015</v>
      </c>
      <c r="E378" s="3">
        <v>0</v>
      </c>
    </row>
    <row r="379" spans="1:5" ht="11.25">
      <c r="A379" s="4">
        <v>17005</v>
      </c>
      <c r="B379" s="3">
        <v>0</v>
      </c>
      <c r="C379" s="3">
        <v>10</v>
      </c>
      <c r="D379" s="3">
        <v>-0.015</v>
      </c>
      <c r="E379" s="3">
        <v>0</v>
      </c>
    </row>
    <row r="380" spans="1:5" ht="11.25">
      <c r="A380" s="4">
        <v>17006</v>
      </c>
      <c r="B380" s="3">
        <v>0</v>
      </c>
      <c r="C380" s="3">
        <v>15</v>
      </c>
      <c r="D380" s="3">
        <v>-0.1</v>
      </c>
      <c r="E380" s="3">
        <v>0</v>
      </c>
    </row>
    <row r="381" spans="1:5" ht="11.25">
      <c r="A381" s="4">
        <v>36001</v>
      </c>
      <c r="B381" s="3">
        <v>0</v>
      </c>
      <c r="C381" s="3">
        <v>0</v>
      </c>
      <c r="D381" s="3">
        <v>0</v>
      </c>
      <c r="E381" s="3">
        <v>0</v>
      </c>
    </row>
    <row r="382" spans="1:5" ht="11.25">
      <c r="A382" s="4">
        <v>36002</v>
      </c>
      <c r="B382" s="3">
        <v>0</v>
      </c>
      <c r="C382" s="3">
        <v>0</v>
      </c>
      <c r="D382" s="3">
        <v>0</v>
      </c>
      <c r="E382" s="3">
        <v>0</v>
      </c>
    </row>
    <row r="383" spans="1:5" ht="11.25">
      <c r="A383" s="4">
        <v>36003</v>
      </c>
      <c r="B383" s="3">
        <v>0</v>
      </c>
      <c r="C383" s="3">
        <v>0</v>
      </c>
      <c r="D383" s="3">
        <v>0</v>
      </c>
      <c r="E383" s="3">
        <v>0</v>
      </c>
    </row>
    <row r="384" spans="1:5" ht="11.25">
      <c r="A384" s="4">
        <v>36004</v>
      </c>
      <c r="B384" s="3">
        <v>0</v>
      </c>
      <c r="C384" s="3">
        <v>0</v>
      </c>
      <c r="D384" s="3">
        <v>0</v>
      </c>
      <c r="E384" s="3">
        <v>0</v>
      </c>
    </row>
    <row r="385" spans="1:5" ht="11.25">
      <c r="A385" s="4">
        <v>36005</v>
      </c>
      <c r="B385" s="3">
        <v>0</v>
      </c>
      <c r="C385" s="3">
        <v>0</v>
      </c>
      <c r="D385" s="3">
        <v>0</v>
      </c>
      <c r="E385" s="3">
        <v>0</v>
      </c>
    </row>
    <row r="386" spans="1:5" ht="11.25">
      <c r="A386" s="4">
        <v>36006</v>
      </c>
      <c r="B386" s="3">
        <v>0</v>
      </c>
      <c r="C386" s="3">
        <v>0</v>
      </c>
      <c r="D386" s="3">
        <v>0</v>
      </c>
      <c r="E386" s="3">
        <v>0</v>
      </c>
    </row>
    <row r="387" spans="1:5" ht="11.25">
      <c r="A387" s="4">
        <v>36007</v>
      </c>
      <c r="B387" s="3">
        <v>0</v>
      </c>
      <c r="C387" s="3">
        <v>0</v>
      </c>
      <c r="D387" s="3">
        <v>0</v>
      </c>
      <c r="E387" s="3">
        <v>0</v>
      </c>
    </row>
    <row r="388" spans="1:5" ht="11.25">
      <c r="A388" s="4">
        <v>37001</v>
      </c>
      <c r="B388" s="3">
        <v>0</v>
      </c>
      <c r="C388" s="3">
        <v>0</v>
      </c>
      <c r="D388" s="3">
        <v>0</v>
      </c>
      <c r="E388" s="3">
        <v>0</v>
      </c>
    </row>
    <row r="389" spans="1:5" ht="11.25">
      <c r="A389" s="4">
        <v>37002</v>
      </c>
      <c r="B389" s="3">
        <v>0</v>
      </c>
      <c r="C389" s="3">
        <v>0</v>
      </c>
      <c r="D389" s="3">
        <v>0</v>
      </c>
      <c r="E389" s="3">
        <v>0</v>
      </c>
    </row>
    <row r="390" spans="1:5" ht="11.25">
      <c r="A390" s="4">
        <v>37003</v>
      </c>
      <c r="B390" s="3">
        <v>0</v>
      </c>
      <c r="C390" s="3">
        <v>0</v>
      </c>
      <c r="D390" s="3">
        <v>0</v>
      </c>
      <c r="E390" s="3">
        <v>0</v>
      </c>
    </row>
    <row r="391" spans="1:5" ht="11.25">
      <c r="A391" s="4">
        <v>37004</v>
      </c>
      <c r="B391" s="3">
        <v>0</v>
      </c>
      <c r="C391" s="3">
        <v>0</v>
      </c>
      <c r="D391" s="3">
        <v>0</v>
      </c>
      <c r="E391" s="3">
        <v>0</v>
      </c>
    </row>
    <row r="392" spans="1:5" ht="11.25">
      <c r="A392" s="4">
        <v>37005</v>
      </c>
      <c r="B392" s="3">
        <v>0</v>
      </c>
      <c r="C392" s="3">
        <v>0</v>
      </c>
      <c r="D392" s="3">
        <v>0</v>
      </c>
      <c r="E392" s="3">
        <v>0</v>
      </c>
    </row>
    <row r="393" spans="1:5" ht="11.25">
      <c r="A393" s="4">
        <v>37006</v>
      </c>
      <c r="B393" s="3">
        <v>0</v>
      </c>
      <c r="C393" s="3">
        <v>0</v>
      </c>
      <c r="D393" s="3">
        <v>0</v>
      </c>
      <c r="E393" s="3">
        <v>0</v>
      </c>
    </row>
    <row r="394" spans="1:5" ht="11.25">
      <c r="A394" s="4">
        <v>37007</v>
      </c>
      <c r="B394" s="3">
        <v>0</v>
      </c>
      <c r="C394" s="3">
        <v>0</v>
      </c>
      <c r="D394" s="3">
        <v>0</v>
      </c>
      <c r="E394" s="3">
        <v>0</v>
      </c>
    </row>
    <row r="395" spans="1:5" ht="11.25">
      <c r="A395" s="4">
        <v>37008</v>
      </c>
      <c r="B395" s="3">
        <v>0</v>
      </c>
      <c r="C395" s="3">
        <v>0</v>
      </c>
      <c r="D395" s="3">
        <v>0</v>
      </c>
      <c r="E395" s="3">
        <v>0</v>
      </c>
    </row>
    <row r="396" spans="1:5" ht="11.25">
      <c r="A396" s="4">
        <v>37009</v>
      </c>
      <c r="B396" s="3">
        <v>0</v>
      </c>
      <c r="C396" s="3">
        <v>0</v>
      </c>
      <c r="D396" s="3">
        <v>0</v>
      </c>
      <c r="E396" s="3">
        <v>0</v>
      </c>
    </row>
    <row r="397" spans="1:5" ht="11.25">
      <c r="A397" s="4">
        <v>37010</v>
      </c>
      <c r="B397" s="3">
        <v>0</v>
      </c>
      <c r="C397" s="3">
        <v>0</v>
      </c>
      <c r="D397" s="3">
        <v>0</v>
      </c>
      <c r="E397" s="3">
        <v>0</v>
      </c>
    </row>
    <row r="398" spans="1:5" ht="11.25">
      <c r="A398" s="4">
        <v>37011</v>
      </c>
      <c r="B398" s="3">
        <v>0</v>
      </c>
      <c r="C398" s="3">
        <v>0</v>
      </c>
      <c r="D398" s="3">
        <v>0</v>
      </c>
      <c r="E398" s="3">
        <v>0</v>
      </c>
    </row>
    <row r="399" spans="1:5" ht="11.25">
      <c r="A399" s="4">
        <v>37012</v>
      </c>
      <c r="B399" s="3">
        <v>0</v>
      </c>
      <c r="C399" s="3">
        <v>0</v>
      </c>
      <c r="D399" s="3">
        <v>0</v>
      </c>
      <c r="E399" s="3">
        <v>0</v>
      </c>
    </row>
    <row r="400" spans="1:7" ht="11.25">
      <c r="A400" s="4">
        <v>1029</v>
      </c>
      <c r="B400" s="3">
        <v>1</v>
      </c>
      <c r="C400" s="3">
        <v>24</v>
      </c>
      <c r="D400" s="3">
        <v>300</v>
      </c>
      <c r="E400" s="3">
        <v>0</v>
      </c>
      <c r="G400" s="4"/>
    </row>
    <row r="401" spans="1:7" ht="11.25">
      <c r="A401" s="4">
        <v>1001</v>
      </c>
      <c r="B401" s="3">
        <v>1</v>
      </c>
      <c r="C401" s="3">
        <v>10</v>
      </c>
      <c r="D401" s="3">
        <v>0.8</v>
      </c>
      <c r="E401" s="3">
        <v>0</v>
      </c>
      <c r="G401" s="4"/>
    </row>
    <row r="402" spans="1:7" ht="11.25">
      <c r="A402" s="4">
        <v>1001</v>
      </c>
      <c r="B402" s="3">
        <v>11</v>
      </c>
      <c r="C402" s="3">
        <v>20</v>
      </c>
      <c r="D402" s="3">
        <v>1</v>
      </c>
      <c r="E402" s="3">
        <v>0</v>
      </c>
      <c r="G402" s="4"/>
    </row>
    <row r="403" spans="1:7" ht="11.25">
      <c r="A403" s="4">
        <v>1001</v>
      </c>
      <c r="B403" s="3">
        <v>21</v>
      </c>
      <c r="C403" s="3">
        <v>24</v>
      </c>
      <c r="D403" s="3">
        <v>0.9</v>
      </c>
      <c r="E403" s="3">
        <v>0</v>
      </c>
      <c r="G403" s="4"/>
    </row>
    <row r="404" spans="1:7" ht="11.25">
      <c r="A404" s="4">
        <v>1006</v>
      </c>
      <c r="B404" s="3">
        <v>1</v>
      </c>
      <c r="C404" s="3">
        <v>24</v>
      </c>
      <c r="D404" s="3">
        <v>25</v>
      </c>
      <c r="E404" s="3">
        <v>0</v>
      </c>
      <c r="G404" s="4"/>
    </row>
    <row r="405" ht="11.25">
      <c r="C405" s="3"/>
    </row>
    <row r="406" ht="11.25">
      <c r="C406" s="3"/>
    </row>
    <row r="407" ht="11.25">
      <c r="C407" s="3"/>
    </row>
    <row r="408" ht="11.25">
      <c r="C408" s="3"/>
    </row>
    <row r="409" ht="11.25">
      <c r="C409" s="3"/>
    </row>
    <row r="410" ht="11.25">
      <c r="C410" s="3"/>
    </row>
    <row r="411" ht="11.25">
      <c r="C411" s="3"/>
    </row>
    <row r="412" ht="11.25">
      <c r="C412" s="3"/>
    </row>
    <row r="413" ht="11.25">
      <c r="C413" s="3"/>
    </row>
    <row r="414" ht="11.25">
      <c r="C414" s="3"/>
    </row>
    <row r="415" ht="11.25">
      <c r="C415" s="3"/>
    </row>
    <row r="416" ht="11.25">
      <c r="C416" s="3"/>
    </row>
    <row r="417" ht="11.25">
      <c r="C417" s="3"/>
    </row>
    <row r="418" ht="11.25">
      <c r="C418" s="3"/>
    </row>
    <row r="419" ht="11.25">
      <c r="C419" s="3"/>
    </row>
    <row r="420" ht="11.25">
      <c r="C420" s="3"/>
    </row>
    <row r="421" ht="11.25">
      <c r="C421" s="3"/>
    </row>
    <row r="422" ht="11.25">
      <c r="C422" s="3"/>
    </row>
    <row r="423" ht="11.25">
      <c r="C423" s="3"/>
    </row>
    <row r="424" ht="11.25">
      <c r="C424" s="3"/>
    </row>
    <row r="425" ht="11.25">
      <c r="C425" s="3"/>
    </row>
    <row r="426" ht="11.25">
      <c r="C426" s="3"/>
    </row>
    <row r="427" ht="11.25">
      <c r="C427" s="3"/>
    </row>
    <row r="428" ht="11.25">
      <c r="C428" s="3"/>
    </row>
    <row r="429" ht="11.25">
      <c r="C429" s="3"/>
    </row>
    <row r="430" ht="11.25">
      <c r="C430" s="3"/>
    </row>
    <row r="431" ht="11.25">
      <c r="C431" s="3"/>
    </row>
    <row r="432" ht="11.25">
      <c r="C432" s="3"/>
    </row>
    <row r="433" ht="11.25">
      <c r="C433" s="3"/>
    </row>
    <row r="434" ht="11.25">
      <c r="C434" s="3"/>
    </row>
    <row r="435" ht="11.25">
      <c r="C435" s="3"/>
    </row>
    <row r="436" ht="11.25">
      <c r="C436" s="3"/>
    </row>
    <row r="437" ht="11.25">
      <c r="C437" s="3"/>
    </row>
    <row r="438" ht="11.25">
      <c r="C438" s="3"/>
    </row>
    <row r="439" ht="11.25">
      <c r="C439" s="3"/>
    </row>
    <row r="440" ht="11.25">
      <c r="C440" s="3"/>
    </row>
    <row r="441" ht="11.25">
      <c r="C441" s="3"/>
    </row>
    <row r="442" ht="11.25">
      <c r="C442" s="3"/>
    </row>
    <row r="443" ht="11.25">
      <c r="C443" s="3"/>
    </row>
    <row r="444" ht="11.25">
      <c r="C444" s="3"/>
    </row>
    <row r="445" ht="11.25">
      <c r="C445" s="3"/>
    </row>
    <row r="446" ht="11.25">
      <c r="C446" s="3"/>
    </row>
    <row r="447" ht="11.25">
      <c r="C447" s="3"/>
    </row>
    <row r="448" ht="11.25">
      <c r="C448" s="3"/>
    </row>
    <row r="449" ht="11.25">
      <c r="C449" s="3"/>
    </row>
    <row r="450" ht="11.25">
      <c r="C450" s="3"/>
    </row>
    <row r="451" ht="11.25">
      <c r="C451" s="3"/>
    </row>
    <row r="452" ht="11.25">
      <c r="C452" s="3"/>
    </row>
    <row r="453" ht="11.25">
      <c r="C453" s="3"/>
    </row>
    <row r="454" ht="11.25">
      <c r="C454" s="3"/>
    </row>
    <row r="455" ht="11.25">
      <c r="C455" s="3"/>
    </row>
    <row r="456" ht="11.25">
      <c r="C456" s="3"/>
    </row>
    <row r="457" ht="11.25">
      <c r="C457" s="3"/>
    </row>
    <row r="458" ht="11.25">
      <c r="C458" s="3"/>
    </row>
    <row r="459" ht="11.25">
      <c r="C459" s="3"/>
    </row>
    <row r="460" ht="11.25">
      <c r="C460" s="3"/>
    </row>
    <row r="461" ht="11.25">
      <c r="C461" s="3"/>
    </row>
    <row r="462" ht="11.25">
      <c r="C462" s="3"/>
    </row>
    <row r="463" ht="11.25">
      <c r="C463" s="3"/>
    </row>
    <row r="464" ht="11.25">
      <c r="C464" s="3"/>
    </row>
    <row r="465" ht="11.25">
      <c r="C465" s="3"/>
    </row>
    <row r="466" ht="11.25">
      <c r="C466" s="3"/>
    </row>
    <row r="467" ht="11.25">
      <c r="C467" s="3"/>
    </row>
    <row r="468" ht="11.25">
      <c r="C468" s="3"/>
    </row>
    <row r="469" ht="11.25">
      <c r="C469" s="3"/>
    </row>
    <row r="470" ht="11.25">
      <c r="C470" s="3"/>
    </row>
    <row r="471" ht="11.25">
      <c r="C471" s="3"/>
    </row>
    <row r="472" ht="11.25">
      <c r="C472" s="3"/>
    </row>
    <row r="473" ht="11.25">
      <c r="C473" s="3"/>
    </row>
    <row r="474" ht="11.25">
      <c r="C474" s="3"/>
    </row>
    <row r="475" ht="11.25">
      <c r="C475" s="3"/>
    </row>
    <row r="476" ht="11.25">
      <c r="C476" s="3"/>
    </row>
    <row r="477" ht="11.25">
      <c r="C477" s="3"/>
    </row>
    <row r="478" ht="11.25">
      <c r="C478" s="3"/>
    </row>
    <row r="479" ht="11.25">
      <c r="C479" s="3"/>
    </row>
    <row r="480" ht="11.25">
      <c r="C480" s="3"/>
    </row>
    <row r="481" ht="11.25">
      <c r="C481" s="3"/>
    </row>
    <row r="482" ht="11.25">
      <c r="C482" s="3"/>
    </row>
    <row r="483" ht="11.25">
      <c r="C483" s="3"/>
    </row>
    <row r="484" ht="11.25">
      <c r="C484" s="3"/>
    </row>
    <row r="485" ht="11.25">
      <c r="C485" s="3"/>
    </row>
    <row r="486" ht="11.25">
      <c r="C486" s="3"/>
    </row>
    <row r="487" ht="11.25">
      <c r="C487" s="3"/>
    </row>
    <row r="488" ht="11.25">
      <c r="C488" s="3"/>
    </row>
    <row r="489" ht="11.25">
      <c r="C489" s="3"/>
    </row>
    <row r="490" ht="11.25">
      <c r="C490" s="3"/>
    </row>
    <row r="491" ht="11.25">
      <c r="C491" s="3"/>
    </row>
    <row r="492" ht="11.25">
      <c r="C492" s="3"/>
    </row>
    <row r="493" ht="11.25">
      <c r="C493" s="3"/>
    </row>
    <row r="494" ht="11.25">
      <c r="C494" s="3"/>
    </row>
    <row r="495" ht="11.25">
      <c r="C495" s="3"/>
    </row>
    <row r="496" ht="11.25">
      <c r="C496" s="3"/>
    </row>
    <row r="497" ht="11.25">
      <c r="C497" s="3"/>
    </row>
    <row r="498" ht="11.25">
      <c r="C498" s="3"/>
    </row>
    <row r="499" ht="11.25">
      <c r="C499" s="3"/>
    </row>
    <row r="500" ht="11.25">
      <c r="C500" s="3"/>
    </row>
    <row r="501" ht="11.25">
      <c r="C501" s="3"/>
    </row>
    <row r="502" ht="11.25">
      <c r="C502" s="3"/>
    </row>
    <row r="503" ht="11.25">
      <c r="C503" s="3"/>
    </row>
    <row r="504" ht="11.25">
      <c r="C504" s="3"/>
    </row>
    <row r="505" ht="11.25">
      <c r="C505" s="3"/>
    </row>
    <row r="506" ht="11.25">
      <c r="C506" s="3"/>
    </row>
    <row r="507" ht="11.25">
      <c r="C507" s="3"/>
    </row>
    <row r="508" ht="11.25">
      <c r="C508" s="3"/>
    </row>
    <row r="509" ht="11.25">
      <c r="C509" s="3"/>
    </row>
    <row r="510" ht="11.25">
      <c r="C510" s="3"/>
    </row>
    <row r="511" ht="11.25">
      <c r="C511" s="3"/>
    </row>
    <row r="512" ht="11.25">
      <c r="C512" s="3"/>
    </row>
    <row r="513" ht="11.25">
      <c r="C513" s="3"/>
    </row>
    <row r="514" ht="11.25">
      <c r="C514" s="3"/>
    </row>
    <row r="515" ht="11.25">
      <c r="C515" s="3"/>
    </row>
    <row r="516" ht="11.25">
      <c r="C516" s="3"/>
    </row>
    <row r="517" ht="11.25">
      <c r="C517" s="3"/>
    </row>
    <row r="518" ht="11.25">
      <c r="C518" s="3"/>
    </row>
    <row r="519" ht="11.25">
      <c r="C519" s="3"/>
    </row>
    <row r="520" ht="11.25">
      <c r="C520" s="3"/>
    </row>
    <row r="521" ht="11.25">
      <c r="C521" s="3"/>
    </row>
    <row r="522" ht="11.25">
      <c r="C522" s="3"/>
    </row>
    <row r="523" ht="11.25">
      <c r="C523" s="3"/>
    </row>
    <row r="524" ht="11.25">
      <c r="C524" s="3"/>
    </row>
    <row r="525" ht="11.25">
      <c r="C525" s="3"/>
    </row>
    <row r="526" ht="11.25">
      <c r="C526" s="3"/>
    </row>
    <row r="527" ht="11.25">
      <c r="C527" s="3"/>
    </row>
    <row r="528" ht="11.25">
      <c r="C528" s="3"/>
    </row>
    <row r="529" ht="11.25">
      <c r="C529" s="3"/>
    </row>
    <row r="530" ht="11.25">
      <c r="C530" s="3"/>
    </row>
    <row r="531" ht="11.25">
      <c r="C531" s="3"/>
    </row>
    <row r="532" ht="11.25">
      <c r="C532" s="3"/>
    </row>
    <row r="533" ht="11.25">
      <c r="C533" s="3"/>
    </row>
    <row r="534" ht="11.25">
      <c r="C534" s="3"/>
    </row>
    <row r="535" ht="11.25">
      <c r="C535" s="3"/>
    </row>
    <row r="536" ht="11.25">
      <c r="C536" s="3"/>
    </row>
    <row r="537" ht="11.25">
      <c r="C537" s="3"/>
    </row>
    <row r="538" ht="11.25">
      <c r="C538" s="3"/>
    </row>
    <row r="539" ht="11.25">
      <c r="C539" s="3"/>
    </row>
    <row r="540" ht="11.25">
      <c r="C540" s="3"/>
    </row>
    <row r="541" ht="11.25">
      <c r="C541" s="3"/>
    </row>
    <row r="542" ht="11.25">
      <c r="C542" s="3"/>
    </row>
    <row r="543" ht="11.25">
      <c r="C543" s="3"/>
    </row>
    <row r="544" ht="11.25">
      <c r="C544" s="3"/>
    </row>
    <row r="545" ht="11.25">
      <c r="C545" s="3"/>
    </row>
    <row r="546" ht="11.25">
      <c r="C546" s="3"/>
    </row>
    <row r="547" ht="11.25">
      <c r="C547" s="3"/>
    </row>
    <row r="548" ht="11.25">
      <c r="C548" s="3"/>
    </row>
    <row r="549" ht="11.25">
      <c r="C549" s="3"/>
    </row>
    <row r="550" ht="11.25">
      <c r="C550" s="3"/>
    </row>
    <row r="551" ht="11.25">
      <c r="C551" s="3"/>
    </row>
    <row r="552" ht="11.25">
      <c r="C552" s="3"/>
    </row>
    <row r="553" ht="11.25">
      <c r="C553" s="3"/>
    </row>
    <row r="554" ht="11.25">
      <c r="C554" s="3"/>
    </row>
    <row r="555" ht="11.25">
      <c r="C555" s="3"/>
    </row>
    <row r="556" ht="11.25">
      <c r="C556" s="3"/>
    </row>
    <row r="557" ht="11.25">
      <c r="C557" s="3"/>
    </row>
    <row r="558" ht="11.25">
      <c r="C558" s="3"/>
    </row>
    <row r="559" ht="11.25">
      <c r="C559" s="3"/>
    </row>
    <row r="560" ht="11.25">
      <c r="C560" s="3"/>
    </row>
    <row r="561" ht="11.25">
      <c r="C561" s="3"/>
    </row>
    <row r="562" ht="11.25">
      <c r="C562" s="3"/>
    </row>
    <row r="563" ht="11.25">
      <c r="C563" s="3"/>
    </row>
    <row r="564" ht="11.25">
      <c r="C564" s="3"/>
    </row>
    <row r="565" ht="11.25">
      <c r="C565" s="3"/>
    </row>
    <row r="566" ht="11.25">
      <c r="C566" s="3"/>
    </row>
    <row r="567" ht="11.25">
      <c r="C567" s="3"/>
    </row>
    <row r="568" ht="11.25">
      <c r="C568" s="3"/>
    </row>
    <row r="569" ht="11.25">
      <c r="C569" s="3"/>
    </row>
    <row r="570" ht="11.25">
      <c r="C570" s="3"/>
    </row>
    <row r="571" ht="11.25">
      <c r="C571" s="3"/>
    </row>
    <row r="572" ht="11.25">
      <c r="C572" s="3"/>
    </row>
    <row r="573" ht="11.25">
      <c r="C573" s="3"/>
    </row>
    <row r="574" ht="11.25">
      <c r="C574" s="3"/>
    </row>
    <row r="575" ht="11.25">
      <c r="C575" s="3"/>
    </row>
    <row r="576" ht="11.25">
      <c r="C576" s="3"/>
    </row>
    <row r="577" ht="11.25">
      <c r="C577" s="3"/>
    </row>
    <row r="578" ht="11.25">
      <c r="C578" s="3"/>
    </row>
    <row r="579" ht="11.25">
      <c r="C579" s="3"/>
    </row>
    <row r="580" ht="11.25">
      <c r="C580" s="3"/>
    </row>
    <row r="581" ht="11.25">
      <c r="C581" s="3"/>
    </row>
    <row r="582" ht="11.25">
      <c r="C582" s="3"/>
    </row>
    <row r="583" ht="11.25">
      <c r="C583" s="3"/>
    </row>
    <row r="584" ht="11.25">
      <c r="C584" s="3"/>
    </row>
    <row r="585" ht="11.25">
      <c r="C585" s="3"/>
    </row>
    <row r="586" ht="11.25">
      <c r="C586" s="3"/>
    </row>
    <row r="587" ht="11.25">
      <c r="C587" s="3"/>
    </row>
    <row r="588" ht="11.25">
      <c r="C588" s="3"/>
    </row>
    <row r="589" ht="11.25">
      <c r="C589" s="3"/>
    </row>
    <row r="590" ht="11.25">
      <c r="C590" s="3"/>
    </row>
    <row r="591" ht="11.25">
      <c r="C591" s="3"/>
    </row>
    <row r="592" ht="11.25">
      <c r="C592" s="3"/>
    </row>
    <row r="593" ht="11.25">
      <c r="C593" s="3"/>
    </row>
    <row r="594" ht="11.25">
      <c r="C594" s="3"/>
    </row>
    <row r="595" ht="11.25">
      <c r="C595" s="3"/>
    </row>
    <row r="596" ht="11.25">
      <c r="C596" s="3"/>
    </row>
    <row r="597" ht="11.25">
      <c r="C597" s="3"/>
    </row>
    <row r="598" ht="11.25">
      <c r="C598" s="3"/>
    </row>
    <row r="599" ht="11.25">
      <c r="C599" s="3"/>
    </row>
    <row r="600" ht="11.25">
      <c r="C600" s="3"/>
    </row>
    <row r="601" ht="11.25">
      <c r="C601" s="3"/>
    </row>
    <row r="602" ht="11.25">
      <c r="C602" s="3"/>
    </row>
    <row r="603" ht="11.25">
      <c r="C603" s="3"/>
    </row>
    <row r="604" ht="11.25">
      <c r="C604" s="3"/>
    </row>
    <row r="605" ht="11.25">
      <c r="C605" s="3"/>
    </row>
    <row r="606" ht="11.25">
      <c r="C606" s="3"/>
    </row>
    <row r="607" ht="11.25">
      <c r="C607" s="3"/>
    </row>
    <row r="608" ht="11.25">
      <c r="C608" s="3"/>
    </row>
    <row r="609" ht="11.25">
      <c r="C609" s="3"/>
    </row>
    <row r="610" ht="11.25">
      <c r="C610" s="3"/>
    </row>
    <row r="611" ht="11.25">
      <c r="C611" s="3"/>
    </row>
    <row r="612" ht="11.25">
      <c r="C612" s="3"/>
    </row>
    <row r="613" ht="11.25">
      <c r="C613" s="3"/>
    </row>
    <row r="614" ht="11.25">
      <c r="C614" s="3"/>
    </row>
    <row r="615" ht="11.25">
      <c r="C615" s="3"/>
    </row>
    <row r="616" ht="11.25">
      <c r="C616" s="3"/>
    </row>
    <row r="617" ht="11.25">
      <c r="C617" s="3"/>
    </row>
    <row r="618" ht="11.25">
      <c r="C618" s="3"/>
    </row>
    <row r="619" ht="11.25">
      <c r="C619" s="3"/>
    </row>
    <row r="620" ht="11.25">
      <c r="C620" s="3"/>
    </row>
    <row r="621" ht="11.25">
      <c r="C621" s="3"/>
    </row>
    <row r="622" ht="11.25">
      <c r="C622" s="3"/>
    </row>
    <row r="623" ht="11.25">
      <c r="C623" s="3"/>
    </row>
    <row r="624" ht="11.25">
      <c r="C624" s="3"/>
    </row>
    <row r="625" ht="11.25">
      <c r="C625" s="3"/>
    </row>
    <row r="626" ht="11.25">
      <c r="C626" s="3"/>
    </row>
    <row r="627" ht="11.25">
      <c r="C627" s="3"/>
    </row>
    <row r="628" ht="11.25">
      <c r="C628" s="3"/>
    </row>
    <row r="629" ht="11.25">
      <c r="C629" s="3"/>
    </row>
    <row r="630" ht="11.25">
      <c r="C630" s="3"/>
    </row>
    <row r="631" ht="11.25">
      <c r="C631" s="3"/>
    </row>
    <row r="632" ht="11.25">
      <c r="C632" s="3"/>
    </row>
    <row r="633" ht="11.25">
      <c r="C633" s="3"/>
    </row>
    <row r="634" ht="11.25">
      <c r="C634" s="3"/>
    </row>
    <row r="635" ht="11.25">
      <c r="C635" s="3"/>
    </row>
    <row r="636" ht="11.25">
      <c r="C636" s="3"/>
    </row>
    <row r="637" ht="11.25">
      <c r="C637" s="3"/>
    </row>
    <row r="638" ht="11.25">
      <c r="C638" s="3"/>
    </row>
    <row r="639" ht="11.25">
      <c r="C639" s="3"/>
    </row>
    <row r="640" ht="11.25">
      <c r="C640" s="3"/>
    </row>
    <row r="641" ht="11.25">
      <c r="C641" s="3"/>
    </row>
    <row r="642" ht="11.25">
      <c r="C642" s="3"/>
    </row>
    <row r="643" ht="11.25">
      <c r="C643" s="3"/>
    </row>
    <row r="644" ht="11.25">
      <c r="C644" s="3"/>
    </row>
    <row r="645" ht="11.25">
      <c r="C645" s="3"/>
    </row>
    <row r="646" ht="11.25">
      <c r="C646" s="3"/>
    </row>
    <row r="647" ht="11.25">
      <c r="C647" s="3"/>
    </row>
    <row r="648" ht="11.25">
      <c r="C648" s="3"/>
    </row>
    <row r="649" ht="11.25">
      <c r="C649" s="3"/>
    </row>
    <row r="650" ht="11.25">
      <c r="C650" s="3"/>
    </row>
    <row r="651" ht="11.25">
      <c r="C651" s="3"/>
    </row>
    <row r="652" ht="11.25">
      <c r="C652" s="3"/>
    </row>
    <row r="653" ht="11.25">
      <c r="C653" s="3"/>
    </row>
    <row r="654" ht="11.25">
      <c r="C654" s="3"/>
    </row>
    <row r="655" ht="11.25">
      <c r="C655" s="3"/>
    </row>
    <row r="656" ht="11.25">
      <c r="C656" s="3"/>
    </row>
    <row r="657" ht="11.25">
      <c r="C657" s="3"/>
    </row>
    <row r="658" ht="11.25">
      <c r="C658" s="3"/>
    </row>
    <row r="659" ht="11.25">
      <c r="C659" s="3"/>
    </row>
    <row r="660" ht="11.25">
      <c r="C660" s="3"/>
    </row>
    <row r="661" ht="11.25">
      <c r="C661" s="3"/>
    </row>
    <row r="662" ht="11.25">
      <c r="C662" s="3"/>
    </row>
    <row r="663" ht="11.25">
      <c r="C663" s="3"/>
    </row>
    <row r="664" ht="11.25">
      <c r="C664" s="3"/>
    </row>
    <row r="665" ht="11.25">
      <c r="C665" s="3"/>
    </row>
    <row r="666" ht="11.25">
      <c r="C666" s="3"/>
    </row>
    <row r="667" ht="11.25">
      <c r="C667" s="3"/>
    </row>
    <row r="668" ht="11.25">
      <c r="C668" s="3"/>
    </row>
    <row r="669" ht="11.25">
      <c r="C669" s="3"/>
    </row>
    <row r="670" ht="11.25">
      <c r="C670" s="3"/>
    </row>
    <row r="671" ht="11.25">
      <c r="C671" s="3"/>
    </row>
    <row r="672" ht="11.25">
      <c r="C672" s="3"/>
    </row>
    <row r="673" ht="11.25">
      <c r="C673" s="3"/>
    </row>
    <row r="674" ht="11.25">
      <c r="C674" s="3"/>
    </row>
    <row r="675" ht="11.25">
      <c r="C675" s="3"/>
    </row>
    <row r="676" ht="11.25">
      <c r="C676" s="3"/>
    </row>
    <row r="677" ht="11.25">
      <c r="C677" s="3"/>
    </row>
    <row r="678" ht="11.25">
      <c r="C678" s="3"/>
    </row>
    <row r="679" ht="11.25">
      <c r="C679" s="3"/>
    </row>
    <row r="680" ht="11.25">
      <c r="C680" s="3"/>
    </row>
    <row r="681" ht="11.25">
      <c r="C681" s="3"/>
    </row>
    <row r="682" ht="11.25">
      <c r="C682" s="3"/>
    </row>
    <row r="683" ht="11.25">
      <c r="C683" s="3"/>
    </row>
    <row r="684" ht="11.25">
      <c r="C684" s="3"/>
    </row>
    <row r="685" ht="11.25">
      <c r="C685" s="3"/>
    </row>
    <row r="686" ht="11.25">
      <c r="C686" s="3"/>
    </row>
    <row r="687" ht="11.25">
      <c r="C687" s="3"/>
    </row>
    <row r="688" ht="11.25">
      <c r="C688" s="3"/>
    </row>
    <row r="689" ht="11.25">
      <c r="C689" s="3"/>
    </row>
    <row r="690" ht="11.25">
      <c r="C690" s="3"/>
    </row>
    <row r="691" ht="11.25">
      <c r="C691" s="3"/>
    </row>
    <row r="692" ht="11.25">
      <c r="C692" s="3"/>
    </row>
    <row r="693" ht="11.25">
      <c r="C693" s="3"/>
    </row>
    <row r="694" ht="11.25">
      <c r="C694" s="3"/>
    </row>
    <row r="695" ht="11.25">
      <c r="C695" s="3"/>
    </row>
    <row r="696" ht="11.25">
      <c r="C696" s="3"/>
    </row>
    <row r="697" ht="11.25">
      <c r="C697" s="3"/>
    </row>
    <row r="698" ht="11.25">
      <c r="C698" s="3"/>
    </row>
    <row r="699" ht="11.25">
      <c r="C699" s="3"/>
    </row>
    <row r="700" ht="11.25">
      <c r="C700" s="3"/>
    </row>
    <row r="701" ht="11.25">
      <c r="C701" s="3"/>
    </row>
    <row r="702" ht="11.25">
      <c r="C702" s="3"/>
    </row>
    <row r="703" ht="11.25">
      <c r="C703" s="3"/>
    </row>
    <row r="704" ht="11.25">
      <c r="C704" s="3"/>
    </row>
    <row r="705" ht="11.25">
      <c r="C705" s="3"/>
    </row>
    <row r="706" ht="11.25">
      <c r="C706" s="3"/>
    </row>
    <row r="707" ht="11.25">
      <c r="C707" s="3"/>
    </row>
    <row r="708" ht="11.25">
      <c r="C708" s="3"/>
    </row>
    <row r="709" ht="11.25">
      <c r="C709" s="3"/>
    </row>
    <row r="710" ht="11.25">
      <c r="C710" s="3"/>
    </row>
    <row r="711" ht="11.25">
      <c r="C711" s="3"/>
    </row>
    <row r="712" ht="11.25">
      <c r="C712" s="3"/>
    </row>
    <row r="713" ht="11.25">
      <c r="C713" s="3"/>
    </row>
    <row r="714" ht="11.25">
      <c r="C714" s="3"/>
    </row>
    <row r="715" ht="11.25">
      <c r="C715" s="3"/>
    </row>
    <row r="716" ht="11.25">
      <c r="C716" s="3"/>
    </row>
    <row r="717" ht="11.25">
      <c r="C717" s="3"/>
    </row>
    <row r="718" ht="11.25">
      <c r="C718" s="3"/>
    </row>
    <row r="719" ht="11.25">
      <c r="C719" s="3"/>
    </row>
    <row r="720" ht="11.25">
      <c r="C720" s="3"/>
    </row>
    <row r="721" ht="11.25">
      <c r="C721" s="3"/>
    </row>
    <row r="722" ht="11.25">
      <c r="C722" s="3"/>
    </row>
    <row r="723" ht="11.25">
      <c r="C723" s="3"/>
    </row>
    <row r="724" ht="11.25">
      <c r="C724" s="3"/>
    </row>
    <row r="725" ht="11.25">
      <c r="C725" s="3"/>
    </row>
    <row r="726" ht="11.25">
      <c r="C726" s="3"/>
    </row>
    <row r="727" ht="11.25">
      <c r="C727" s="3"/>
    </row>
    <row r="728" ht="11.25">
      <c r="C728" s="3"/>
    </row>
    <row r="729" ht="11.25">
      <c r="C729" s="3"/>
    </row>
    <row r="730" ht="11.25">
      <c r="C730" s="3"/>
    </row>
    <row r="731" ht="11.25">
      <c r="C731" s="3"/>
    </row>
    <row r="732" ht="11.25">
      <c r="C732" s="3"/>
    </row>
    <row r="733" ht="11.25">
      <c r="C733" s="3"/>
    </row>
    <row r="734" ht="11.25">
      <c r="C734" s="3"/>
    </row>
    <row r="735" ht="11.25">
      <c r="C735" s="3"/>
    </row>
    <row r="736" ht="11.25">
      <c r="C736" s="3"/>
    </row>
    <row r="737" ht="11.25">
      <c r="C737" s="3"/>
    </row>
    <row r="738" ht="11.25">
      <c r="C738" s="3"/>
    </row>
    <row r="739" ht="11.25">
      <c r="C739" s="3"/>
    </row>
    <row r="740" ht="11.25">
      <c r="C740" s="3"/>
    </row>
    <row r="741" ht="11.25">
      <c r="C741" s="3"/>
    </row>
    <row r="742" ht="11.25">
      <c r="C742" s="3"/>
    </row>
    <row r="743" ht="11.25">
      <c r="C743" s="3"/>
    </row>
    <row r="744" ht="11.25">
      <c r="C744" s="3"/>
    </row>
    <row r="745" ht="11.25">
      <c r="C745" s="3"/>
    </row>
    <row r="746" ht="11.25">
      <c r="C746" s="3"/>
    </row>
    <row r="747" ht="11.25">
      <c r="C747" s="3"/>
    </row>
    <row r="748" ht="11.25">
      <c r="C748" s="3"/>
    </row>
    <row r="749" ht="11.25">
      <c r="C749" s="3"/>
    </row>
    <row r="750" ht="11.25">
      <c r="C750" s="3"/>
    </row>
    <row r="751" ht="11.25">
      <c r="C751" s="3"/>
    </row>
    <row r="752" ht="11.25">
      <c r="C752" s="3"/>
    </row>
    <row r="753" ht="11.25">
      <c r="C753" s="3"/>
    </row>
    <row r="754" ht="11.25">
      <c r="C754" s="3"/>
    </row>
    <row r="755" ht="11.25">
      <c r="C755" s="3"/>
    </row>
    <row r="756" ht="11.25">
      <c r="C756" s="3"/>
    </row>
    <row r="757" ht="11.25">
      <c r="C757" s="3"/>
    </row>
    <row r="758" ht="11.25">
      <c r="C758" s="3"/>
    </row>
    <row r="759" ht="11.25">
      <c r="C759" s="3"/>
    </row>
    <row r="760" ht="11.25">
      <c r="C760" s="3"/>
    </row>
    <row r="761" ht="11.25">
      <c r="C761" s="3"/>
    </row>
    <row r="762" ht="11.25">
      <c r="C762" s="3"/>
    </row>
    <row r="763" ht="11.25">
      <c r="C763" s="3"/>
    </row>
    <row r="764" ht="11.25">
      <c r="C764" s="3"/>
    </row>
    <row r="765" ht="11.25">
      <c r="C765" s="3"/>
    </row>
    <row r="766" ht="11.25">
      <c r="C766" s="3"/>
    </row>
    <row r="767" ht="11.25">
      <c r="C767" s="3"/>
    </row>
    <row r="768" ht="11.25">
      <c r="C768" s="3"/>
    </row>
    <row r="769" ht="11.25">
      <c r="C769" s="3"/>
    </row>
    <row r="770" ht="11.25">
      <c r="C770" s="3"/>
    </row>
    <row r="771" ht="11.25">
      <c r="C771" s="3"/>
    </row>
    <row r="772" ht="11.25">
      <c r="C772" s="3"/>
    </row>
    <row r="773" ht="11.25">
      <c r="C773" s="3"/>
    </row>
    <row r="774" ht="11.25">
      <c r="C774" s="3"/>
    </row>
    <row r="775" ht="11.25">
      <c r="C775" s="3"/>
    </row>
    <row r="776" ht="11.25">
      <c r="C776" s="3"/>
    </row>
    <row r="777" ht="11.25">
      <c r="C777" s="3"/>
    </row>
    <row r="778" ht="11.25">
      <c r="C778" s="3"/>
    </row>
    <row r="779" ht="11.25">
      <c r="C779" s="3"/>
    </row>
    <row r="780" ht="11.25">
      <c r="C780" s="3"/>
    </row>
    <row r="781" ht="11.25">
      <c r="C781" s="3"/>
    </row>
    <row r="782" ht="11.25">
      <c r="C782" s="3"/>
    </row>
    <row r="783" ht="11.25">
      <c r="C783" s="3"/>
    </row>
    <row r="784" ht="11.25">
      <c r="C784" s="3"/>
    </row>
    <row r="785" ht="11.25">
      <c r="C785" s="3"/>
    </row>
    <row r="786" ht="11.25">
      <c r="C786" s="3"/>
    </row>
    <row r="787" ht="11.25">
      <c r="C787" s="3"/>
    </row>
    <row r="788" ht="11.25">
      <c r="C788" s="3"/>
    </row>
    <row r="789" ht="11.25">
      <c r="C789" s="3"/>
    </row>
    <row r="790" ht="11.25">
      <c r="C790" s="3"/>
    </row>
    <row r="791" ht="11.25">
      <c r="C791" s="3"/>
    </row>
    <row r="792" ht="11.25">
      <c r="C792" s="3"/>
    </row>
    <row r="793" ht="11.25">
      <c r="C793" s="3"/>
    </row>
    <row r="794" ht="11.25">
      <c r="C794" s="3"/>
    </row>
    <row r="795" ht="11.25">
      <c r="C795" s="3"/>
    </row>
    <row r="796" ht="11.25">
      <c r="C796" s="3"/>
    </row>
    <row r="797" ht="11.25">
      <c r="C797" s="3"/>
    </row>
    <row r="798" ht="11.25">
      <c r="C798" s="3"/>
    </row>
    <row r="799" ht="11.25">
      <c r="C799" s="3"/>
    </row>
    <row r="800" ht="11.25">
      <c r="C800" s="3"/>
    </row>
    <row r="801" ht="11.25">
      <c r="C801" s="3"/>
    </row>
    <row r="802" ht="11.25">
      <c r="C802" s="3"/>
    </row>
    <row r="803" ht="11.25">
      <c r="C803" s="3"/>
    </row>
    <row r="804" ht="11.25">
      <c r="C804" s="3"/>
    </row>
    <row r="805" ht="11.25">
      <c r="C805" s="3"/>
    </row>
    <row r="806" ht="11.25">
      <c r="C806" s="3"/>
    </row>
    <row r="807" ht="11.25">
      <c r="C807" s="3"/>
    </row>
    <row r="808" ht="11.25">
      <c r="C808" s="3"/>
    </row>
    <row r="809" ht="11.25">
      <c r="C809" s="3"/>
    </row>
    <row r="810" ht="11.25">
      <c r="C810" s="3"/>
    </row>
    <row r="811" ht="11.25">
      <c r="C811" s="3"/>
    </row>
    <row r="812" ht="11.25">
      <c r="C812" s="3"/>
    </row>
    <row r="813" ht="11.25">
      <c r="C813" s="3"/>
    </row>
    <row r="814" ht="11.25">
      <c r="C814" s="3"/>
    </row>
    <row r="815" ht="11.25">
      <c r="C815" s="3"/>
    </row>
    <row r="816" ht="11.25">
      <c r="C816" s="3"/>
    </row>
    <row r="817" ht="11.25">
      <c r="C817" s="3"/>
    </row>
    <row r="818" ht="11.25">
      <c r="C818" s="3"/>
    </row>
    <row r="819" ht="11.25">
      <c r="C819" s="3"/>
    </row>
    <row r="820" ht="11.25">
      <c r="C820" s="3"/>
    </row>
    <row r="821" ht="11.25">
      <c r="C821" s="3"/>
    </row>
    <row r="822" ht="11.25">
      <c r="C822" s="3"/>
    </row>
    <row r="823" ht="11.25">
      <c r="C823" s="3"/>
    </row>
    <row r="824" ht="11.25">
      <c r="C824" s="3"/>
    </row>
    <row r="825" ht="11.25">
      <c r="C825" s="3"/>
    </row>
    <row r="826" ht="11.25">
      <c r="C826" s="3"/>
    </row>
    <row r="827" ht="11.25">
      <c r="C827" s="3"/>
    </row>
    <row r="828" ht="11.25">
      <c r="C828" s="3"/>
    </row>
    <row r="829" ht="11.25">
      <c r="C829" s="3"/>
    </row>
    <row r="830" ht="11.25">
      <c r="C830" s="3"/>
    </row>
    <row r="831" ht="11.25">
      <c r="C831" s="3"/>
    </row>
    <row r="832" ht="11.25">
      <c r="C832" s="3"/>
    </row>
    <row r="833" ht="11.25">
      <c r="C833" s="3"/>
    </row>
    <row r="834" ht="11.25">
      <c r="C834" s="3"/>
    </row>
    <row r="835" ht="11.25">
      <c r="C835" s="3"/>
    </row>
    <row r="836" ht="11.25">
      <c r="C836" s="3"/>
    </row>
    <row r="837" ht="11.25">
      <c r="C837" s="3"/>
    </row>
    <row r="838" ht="11.25">
      <c r="C838" s="3"/>
    </row>
    <row r="839" ht="11.25">
      <c r="C839" s="3"/>
    </row>
    <row r="840" ht="11.25">
      <c r="C840" s="3"/>
    </row>
    <row r="841" ht="11.25">
      <c r="C841" s="3"/>
    </row>
    <row r="842" ht="11.25">
      <c r="C842" s="3"/>
    </row>
    <row r="843" ht="11.25">
      <c r="C843" s="3"/>
    </row>
    <row r="844" ht="11.25">
      <c r="C844" s="3"/>
    </row>
    <row r="845" ht="11.25">
      <c r="C845" s="3"/>
    </row>
    <row r="846" ht="11.25">
      <c r="C846" s="3"/>
    </row>
    <row r="847" ht="11.25">
      <c r="C847" s="3"/>
    </row>
    <row r="848" ht="11.25">
      <c r="C848" s="3"/>
    </row>
    <row r="849" ht="11.25">
      <c r="C849" s="3"/>
    </row>
    <row r="850" ht="11.25">
      <c r="C850" s="3"/>
    </row>
    <row r="851" ht="11.25">
      <c r="C851" s="3"/>
    </row>
    <row r="852" ht="11.25">
      <c r="C852" s="3"/>
    </row>
    <row r="853" ht="11.25">
      <c r="C853" s="3"/>
    </row>
    <row r="854" ht="11.25">
      <c r="C854" s="3"/>
    </row>
    <row r="855" ht="11.25">
      <c r="C855" s="3"/>
    </row>
    <row r="856" ht="11.25">
      <c r="C856" s="3"/>
    </row>
    <row r="857" ht="11.25">
      <c r="C857" s="3"/>
    </row>
    <row r="858" ht="11.25">
      <c r="C858" s="3"/>
    </row>
    <row r="859" ht="11.25">
      <c r="C859" s="3"/>
    </row>
    <row r="860" ht="11.25">
      <c r="C860" s="3"/>
    </row>
    <row r="861" ht="11.25">
      <c r="C861" s="3"/>
    </row>
    <row r="862" ht="11.25">
      <c r="C862" s="3"/>
    </row>
    <row r="863" ht="11.25">
      <c r="C863" s="3"/>
    </row>
    <row r="864" ht="11.25">
      <c r="C864" s="3"/>
    </row>
    <row r="865" ht="11.25">
      <c r="C865" s="3"/>
    </row>
    <row r="866" ht="11.25">
      <c r="C866" s="3"/>
    </row>
    <row r="867" ht="11.25">
      <c r="C867" s="3"/>
    </row>
    <row r="868" ht="11.25">
      <c r="C868" s="3"/>
    </row>
    <row r="869" ht="11.25">
      <c r="C869" s="3"/>
    </row>
    <row r="870" ht="11.25">
      <c r="C870" s="3"/>
    </row>
    <row r="871" ht="11.25">
      <c r="C871" s="3"/>
    </row>
    <row r="872" ht="11.25">
      <c r="C872" s="3"/>
    </row>
    <row r="873" ht="11.25">
      <c r="C873" s="3"/>
    </row>
    <row r="874" ht="11.25">
      <c r="C874" s="3"/>
    </row>
    <row r="875" ht="11.25">
      <c r="C875" s="3"/>
    </row>
    <row r="876" ht="11.25">
      <c r="C876" s="3"/>
    </row>
    <row r="877" ht="11.25">
      <c r="C877" s="3"/>
    </row>
    <row r="878" ht="11.25">
      <c r="C878" s="3"/>
    </row>
    <row r="879" ht="11.25">
      <c r="C879" s="3"/>
    </row>
    <row r="880" ht="11.25">
      <c r="C880" s="3"/>
    </row>
    <row r="881" ht="11.25">
      <c r="C881" s="3"/>
    </row>
    <row r="882" ht="11.25">
      <c r="C882" s="3"/>
    </row>
    <row r="883" ht="11.25">
      <c r="C883" s="3"/>
    </row>
    <row r="884" ht="11.25">
      <c r="C884" s="3"/>
    </row>
    <row r="885" ht="11.25">
      <c r="C885" s="3"/>
    </row>
    <row r="886" ht="11.25">
      <c r="C886" s="3"/>
    </row>
    <row r="887" ht="11.25">
      <c r="C887" s="3"/>
    </row>
    <row r="888" ht="11.25">
      <c r="C888" s="3"/>
    </row>
    <row r="889" ht="11.25">
      <c r="C889" s="3"/>
    </row>
    <row r="890" ht="11.25">
      <c r="C890" s="3"/>
    </row>
    <row r="891" ht="11.25">
      <c r="C891" s="3"/>
    </row>
    <row r="892" ht="11.25">
      <c r="C892" s="3"/>
    </row>
    <row r="893" ht="11.25">
      <c r="C893" s="3"/>
    </row>
    <row r="894" ht="11.25">
      <c r="C894" s="3"/>
    </row>
    <row r="895" ht="11.25">
      <c r="C895" s="3"/>
    </row>
    <row r="896" ht="11.25">
      <c r="C896" s="3"/>
    </row>
    <row r="897" ht="11.25">
      <c r="C897" s="3"/>
    </row>
    <row r="898" ht="11.25">
      <c r="C898" s="3"/>
    </row>
    <row r="899" ht="11.25">
      <c r="C899" s="3"/>
    </row>
    <row r="900" ht="11.25">
      <c r="C900" s="3"/>
    </row>
    <row r="901" ht="11.25">
      <c r="C901" s="3"/>
    </row>
    <row r="902" ht="11.25">
      <c r="C902" s="3"/>
    </row>
    <row r="903" ht="11.25">
      <c r="C903" s="3"/>
    </row>
    <row r="904" ht="11.25">
      <c r="C904" s="3"/>
    </row>
    <row r="905" ht="11.25">
      <c r="C905" s="3"/>
    </row>
    <row r="906" ht="11.25">
      <c r="C906" s="3"/>
    </row>
    <row r="907" ht="11.25">
      <c r="C907" s="3"/>
    </row>
    <row r="908" ht="11.25">
      <c r="C908" s="3"/>
    </row>
    <row r="909" ht="11.25">
      <c r="C909" s="3"/>
    </row>
    <row r="910" ht="11.25">
      <c r="C910" s="3"/>
    </row>
    <row r="911" ht="11.25">
      <c r="C911" s="3"/>
    </row>
    <row r="912" ht="11.25">
      <c r="C912" s="3"/>
    </row>
    <row r="913" ht="11.25">
      <c r="C913" s="3"/>
    </row>
    <row r="914" ht="11.25">
      <c r="C914" s="3"/>
    </row>
    <row r="915" ht="11.25">
      <c r="C915" s="3"/>
    </row>
    <row r="916" ht="11.25">
      <c r="C916" s="3"/>
    </row>
    <row r="917" ht="11.25">
      <c r="C917" s="3"/>
    </row>
    <row r="918" ht="11.25">
      <c r="C918" s="3"/>
    </row>
    <row r="919" ht="11.25">
      <c r="C919" s="3"/>
    </row>
    <row r="920" ht="11.25">
      <c r="C920" s="3"/>
    </row>
    <row r="921" ht="11.25">
      <c r="C921" s="3"/>
    </row>
    <row r="922" ht="11.25">
      <c r="C922" s="3"/>
    </row>
    <row r="923" ht="11.25">
      <c r="C923" s="3"/>
    </row>
    <row r="924" ht="11.25">
      <c r="C924" s="3"/>
    </row>
    <row r="925" ht="11.25">
      <c r="C925" s="3"/>
    </row>
    <row r="926" ht="11.25">
      <c r="C926" s="3"/>
    </row>
    <row r="927" ht="11.25">
      <c r="C927" s="3"/>
    </row>
    <row r="928" ht="11.25">
      <c r="C928" s="3"/>
    </row>
    <row r="929" ht="11.25">
      <c r="C929" s="3"/>
    </row>
    <row r="930" ht="11.25">
      <c r="C930" s="3"/>
    </row>
    <row r="931" ht="11.25">
      <c r="C931" s="3"/>
    </row>
    <row r="932" ht="11.25">
      <c r="C932" s="3"/>
    </row>
    <row r="933" ht="11.25">
      <c r="C933" s="3"/>
    </row>
    <row r="934" ht="11.25">
      <c r="C934" s="3"/>
    </row>
    <row r="935" ht="11.25">
      <c r="C935" s="3"/>
    </row>
    <row r="936" ht="11.25">
      <c r="C936" s="3"/>
    </row>
    <row r="937" ht="11.25">
      <c r="C937" s="3"/>
    </row>
    <row r="938" ht="11.25">
      <c r="C938" s="3"/>
    </row>
    <row r="939" ht="11.25">
      <c r="C939" s="3"/>
    </row>
    <row r="940" ht="11.25">
      <c r="C940" s="3"/>
    </row>
    <row r="941" ht="11.25">
      <c r="C941" s="3"/>
    </row>
    <row r="942" ht="11.25">
      <c r="C942" s="3"/>
    </row>
    <row r="943" ht="11.25">
      <c r="C943" s="3"/>
    </row>
    <row r="944" ht="11.25">
      <c r="C944" s="3"/>
    </row>
    <row r="945" ht="11.25">
      <c r="C945" s="3"/>
    </row>
    <row r="946" ht="11.25">
      <c r="C946" s="3"/>
    </row>
    <row r="947" ht="11.25">
      <c r="C947" s="3"/>
    </row>
    <row r="948" ht="11.25">
      <c r="C948" s="3"/>
    </row>
    <row r="949" ht="11.25">
      <c r="C949" s="3"/>
    </row>
    <row r="950" ht="11.25">
      <c r="C950" s="3"/>
    </row>
    <row r="951" ht="11.25">
      <c r="C951" s="3"/>
    </row>
    <row r="952" ht="11.25">
      <c r="C952" s="3"/>
    </row>
    <row r="953" ht="11.25">
      <c r="C953" s="3"/>
    </row>
    <row r="954" ht="11.25">
      <c r="C954" s="3"/>
    </row>
    <row r="955" ht="11.25">
      <c r="C955" s="3"/>
    </row>
    <row r="956" ht="11.25">
      <c r="C956" s="3"/>
    </row>
    <row r="957" ht="11.25">
      <c r="C957" s="3"/>
    </row>
    <row r="958" ht="11.25">
      <c r="C958" s="3"/>
    </row>
    <row r="959" ht="11.25">
      <c r="C959" s="3"/>
    </row>
    <row r="960" ht="11.25">
      <c r="C960" s="3"/>
    </row>
    <row r="961" ht="11.25">
      <c r="C961" s="3"/>
    </row>
    <row r="962" ht="11.25">
      <c r="C962" s="3"/>
    </row>
    <row r="963" ht="11.25">
      <c r="C963" s="3"/>
    </row>
    <row r="964" ht="11.25">
      <c r="C964" s="3"/>
    </row>
    <row r="965" ht="11.25">
      <c r="C965" s="3"/>
    </row>
    <row r="966" ht="11.25">
      <c r="C966" s="3"/>
    </row>
    <row r="967" ht="11.25">
      <c r="C967" s="3"/>
    </row>
    <row r="968" ht="11.25">
      <c r="C968" s="3"/>
    </row>
    <row r="969" ht="11.25">
      <c r="C969" s="3"/>
    </row>
    <row r="970" ht="11.25">
      <c r="C970" s="3"/>
    </row>
    <row r="971" ht="11.25">
      <c r="C971" s="3"/>
    </row>
    <row r="972" ht="11.25">
      <c r="C972" s="3"/>
    </row>
    <row r="973" ht="11.25">
      <c r="C973" s="3"/>
    </row>
    <row r="974" ht="11.25">
      <c r="C974" s="3"/>
    </row>
    <row r="975" ht="11.25">
      <c r="C975" s="3"/>
    </row>
    <row r="976" ht="11.25">
      <c r="C976" s="3"/>
    </row>
    <row r="977" ht="11.25">
      <c r="C977" s="3"/>
    </row>
    <row r="978" ht="11.25">
      <c r="C978" s="3"/>
    </row>
    <row r="979" ht="11.25">
      <c r="C979" s="3"/>
    </row>
    <row r="980" ht="11.25">
      <c r="C980" s="3"/>
    </row>
    <row r="981" ht="11.25">
      <c r="C981" s="3"/>
    </row>
    <row r="982" ht="11.25">
      <c r="C982" s="3"/>
    </row>
    <row r="983" ht="11.25">
      <c r="C983" s="3"/>
    </row>
    <row r="984" ht="11.25">
      <c r="C984" s="3"/>
    </row>
    <row r="985" ht="11.25">
      <c r="C985" s="3"/>
    </row>
    <row r="986" ht="11.25">
      <c r="C986" s="3"/>
    </row>
    <row r="987" ht="11.25">
      <c r="C987" s="3"/>
    </row>
    <row r="988" ht="11.25">
      <c r="C988" s="3"/>
    </row>
    <row r="989" ht="11.25">
      <c r="C989" s="3"/>
    </row>
    <row r="990" ht="11.25">
      <c r="C990" s="3"/>
    </row>
    <row r="991" ht="11.25">
      <c r="C991" s="3"/>
    </row>
    <row r="992" ht="11.25">
      <c r="C992" s="3"/>
    </row>
    <row r="993" ht="11.25">
      <c r="C993" s="3"/>
    </row>
    <row r="994" ht="11.25">
      <c r="C994" s="3"/>
    </row>
    <row r="995" ht="11.25">
      <c r="C995" s="3"/>
    </row>
    <row r="996" ht="11.25">
      <c r="C996" s="3"/>
    </row>
    <row r="997" ht="11.25">
      <c r="C997" s="3"/>
    </row>
    <row r="998" ht="11.25">
      <c r="C998" s="3"/>
    </row>
    <row r="999" ht="11.25">
      <c r="C999" s="3"/>
    </row>
    <row r="1000" ht="11.25">
      <c r="C1000" s="3"/>
    </row>
    <row r="1001" ht="11.25">
      <c r="C1001" s="3"/>
    </row>
    <row r="1002" ht="11.25">
      <c r="C1002" s="3"/>
    </row>
    <row r="1003" ht="11.25">
      <c r="C1003" s="3"/>
    </row>
    <row r="1004" ht="11.25">
      <c r="C1004" s="3"/>
    </row>
    <row r="1005" ht="11.25">
      <c r="C1005" s="3"/>
    </row>
    <row r="1006" ht="11.25">
      <c r="C1006" s="3"/>
    </row>
    <row r="1007" ht="11.25">
      <c r="C1007" s="3"/>
    </row>
    <row r="1008" ht="11.25">
      <c r="C1008" s="3"/>
    </row>
    <row r="1009" ht="11.25">
      <c r="C1009" s="3"/>
    </row>
    <row r="1010" ht="11.25">
      <c r="C1010" s="3"/>
    </row>
    <row r="1011" ht="11.25">
      <c r="C1011" s="3"/>
    </row>
    <row r="1012" ht="11.25">
      <c r="C1012" s="3"/>
    </row>
    <row r="1013" ht="11.25">
      <c r="C1013" s="3"/>
    </row>
    <row r="1014" ht="11.25">
      <c r="C1014" s="3"/>
    </row>
    <row r="1015" ht="11.25">
      <c r="C1015" s="3"/>
    </row>
    <row r="1016" ht="11.25">
      <c r="C1016" s="3"/>
    </row>
    <row r="1017" ht="11.25">
      <c r="C1017" s="3"/>
    </row>
    <row r="1018" ht="11.25">
      <c r="C1018" s="3"/>
    </row>
    <row r="1019" ht="11.25">
      <c r="C1019" s="3"/>
    </row>
    <row r="1020" ht="11.25">
      <c r="C1020" s="3"/>
    </row>
    <row r="1021" ht="11.25">
      <c r="C1021" s="3"/>
    </row>
    <row r="1022" ht="11.25">
      <c r="C1022" s="3"/>
    </row>
    <row r="1023" ht="11.25">
      <c r="C1023" s="3"/>
    </row>
    <row r="1024" ht="11.25">
      <c r="C1024" s="3"/>
    </row>
    <row r="1025" ht="11.25">
      <c r="C1025" s="3"/>
    </row>
    <row r="1026" ht="11.25">
      <c r="C1026" s="3"/>
    </row>
    <row r="1027" ht="11.25">
      <c r="C1027" s="3"/>
    </row>
    <row r="1028" ht="11.25">
      <c r="C1028" s="3"/>
    </row>
    <row r="1029" ht="11.25">
      <c r="C1029" s="3"/>
    </row>
    <row r="1030" ht="11.25">
      <c r="C1030" s="3"/>
    </row>
    <row r="1031" ht="11.25">
      <c r="C1031" s="3"/>
    </row>
    <row r="1032" ht="11.25">
      <c r="C1032" s="3"/>
    </row>
    <row r="1033" ht="11.25">
      <c r="C1033" s="3"/>
    </row>
    <row r="1034" ht="11.25">
      <c r="C1034" s="3"/>
    </row>
    <row r="1035" ht="11.25">
      <c r="C1035" s="3"/>
    </row>
    <row r="1036" ht="11.25">
      <c r="C1036" s="3"/>
    </row>
    <row r="1037" ht="11.25">
      <c r="C1037" s="3"/>
    </row>
    <row r="1038" ht="11.25">
      <c r="C1038" s="3"/>
    </row>
    <row r="1039" ht="11.25">
      <c r="C1039" s="3"/>
    </row>
    <row r="1040" ht="11.25">
      <c r="C1040" s="3"/>
    </row>
    <row r="1041" ht="11.25">
      <c r="C1041" s="3"/>
    </row>
    <row r="1042" ht="11.25">
      <c r="C1042" s="3"/>
    </row>
    <row r="1043" ht="11.25">
      <c r="C1043" s="3"/>
    </row>
    <row r="1044" ht="11.25">
      <c r="C1044" s="3"/>
    </row>
    <row r="1045" ht="11.25">
      <c r="C1045" s="3"/>
    </row>
    <row r="1046" ht="11.25">
      <c r="C1046" s="3"/>
    </row>
    <row r="1047" ht="11.25">
      <c r="C1047" s="3"/>
    </row>
    <row r="1048" ht="11.25">
      <c r="C1048" s="3"/>
    </row>
    <row r="1049" ht="11.25">
      <c r="C1049" s="3"/>
    </row>
    <row r="1050" ht="11.25">
      <c r="C1050" s="3"/>
    </row>
    <row r="1051" ht="11.25">
      <c r="C1051" s="3"/>
    </row>
    <row r="1052" ht="11.25">
      <c r="C1052" s="3"/>
    </row>
    <row r="1053" ht="11.25">
      <c r="C1053" s="3"/>
    </row>
    <row r="1054" ht="11.25">
      <c r="C1054" s="3"/>
    </row>
    <row r="1055" ht="11.25">
      <c r="C1055" s="3"/>
    </row>
    <row r="1056" ht="11.25">
      <c r="C1056" s="3"/>
    </row>
    <row r="1057" ht="11.25">
      <c r="C1057" s="3"/>
    </row>
    <row r="1058" ht="11.25">
      <c r="C1058" s="3"/>
    </row>
    <row r="1059" ht="11.25">
      <c r="C1059" s="3"/>
    </row>
    <row r="1060" ht="11.25">
      <c r="C1060" s="3"/>
    </row>
    <row r="1061" ht="11.25">
      <c r="C1061" s="3"/>
    </row>
    <row r="1062" ht="11.25">
      <c r="C1062" s="3"/>
    </row>
    <row r="1063" ht="11.25">
      <c r="C1063" s="3"/>
    </row>
    <row r="1064" ht="11.25">
      <c r="C1064" s="3"/>
    </row>
    <row r="1065" ht="11.25">
      <c r="C1065" s="3"/>
    </row>
    <row r="1066" ht="11.25">
      <c r="C1066" s="3"/>
    </row>
    <row r="1067" ht="11.25">
      <c r="C1067" s="3"/>
    </row>
    <row r="1068" ht="11.25">
      <c r="C1068" s="3"/>
    </row>
    <row r="1069" ht="11.25">
      <c r="C1069" s="3"/>
    </row>
    <row r="1070" ht="11.25">
      <c r="C1070" s="3"/>
    </row>
    <row r="1071" ht="11.25">
      <c r="C1071" s="3"/>
    </row>
    <row r="1072" ht="11.25">
      <c r="C1072" s="3"/>
    </row>
    <row r="1073" ht="11.25">
      <c r="C1073" s="3"/>
    </row>
    <row r="1074" ht="11.25">
      <c r="C1074" s="3"/>
    </row>
    <row r="1075" ht="11.25">
      <c r="C1075" s="3"/>
    </row>
    <row r="1076" ht="11.25">
      <c r="C1076" s="3"/>
    </row>
    <row r="1077" ht="11.25">
      <c r="C1077" s="3"/>
    </row>
    <row r="1078" ht="11.25">
      <c r="C1078" s="3"/>
    </row>
    <row r="1079" ht="11.25">
      <c r="C1079" s="3"/>
    </row>
    <row r="1080" ht="11.25">
      <c r="C1080" s="3"/>
    </row>
    <row r="1081" ht="11.25">
      <c r="C1081" s="3"/>
    </row>
    <row r="1082" ht="11.25">
      <c r="C1082" s="3"/>
    </row>
    <row r="1083" ht="11.25">
      <c r="C1083" s="3"/>
    </row>
    <row r="1084" ht="11.25">
      <c r="C1084" s="3"/>
    </row>
    <row r="1085" ht="11.25">
      <c r="C1085" s="3"/>
    </row>
    <row r="1086" ht="11.25">
      <c r="C1086" s="3"/>
    </row>
    <row r="1087" ht="11.25">
      <c r="C1087" s="3"/>
    </row>
    <row r="1088" ht="11.25">
      <c r="C1088" s="3"/>
    </row>
    <row r="1089" ht="11.25">
      <c r="C1089" s="3"/>
    </row>
    <row r="1090" ht="11.25">
      <c r="C1090" s="3"/>
    </row>
    <row r="1091" ht="11.25">
      <c r="C1091" s="3"/>
    </row>
    <row r="1092" ht="11.25">
      <c r="C1092" s="3"/>
    </row>
    <row r="1093" ht="11.25">
      <c r="C1093" s="3"/>
    </row>
    <row r="1094" ht="11.25">
      <c r="C1094" s="3"/>
    </row>
    <row r="1095" ht="11.25">
      <c r="C1095" s="3"/>
    </row>
    <row r="1096" ht="11.25">
      <c r="C1096" s="3"/>
    </row>
    <row r="1097" ht="11.25">
      <c r="C1097" s="3"/>
    </row>
    <row r="1098" ht="11.25">
      <c r="C1098" s="3"/>
    </row>
    <row r="1099" ht="11.25">
      <c r="C1099" s="3"/>
    </row>
    <row r="1100" ht="11.25">
      <c r="C1100" s="3"/>
    </row>
    <row r="1101" ht="11.25">
      <c r="C1101" s="3"/>
    </row>
    <row r="1102" ht="11.25">
      <c r="C1102" s="3"/>
    </row>
    <row r="1103" ht="11.25">
      <c r="C1103" s="3"/>
    </row>
    <row r="1104" ht="11.25">
      <c r="C1104" s="3"/>
    </row>
    <row r="1105" ht="11.25">
      <c r="C1105" s="3"/>
    </row>
    <row r="1106" ht="11.25">
      <c r="C1106" s="3"/>
    </row>
    <row r="1107" ht="11.25">
      <c r="C1107" s="3"/>
    </row>
    <row r="1108" ht="11.25">
      <c r="C1108" s="3"/>
    </row>
    <row r="1109" ht="11.25">
      <c r="C1109" s="3"/>
    </row>
    <row r="1110" ht="11.25">
      <c r="C1110" s="3"/>
    </row>
    <row r="1111" ht="11.25">
      <c r="C1111" s="3"/>
    </row>
    <row r="1112" ht="11.25">
      <c r="C1112" s="3"/>
    </row>
    <row r="1113" ht="11.25">
      <c r="C1113" s="3"/>
    </row>
    <row r="1114" ht="11.25">
      <c r="C1114" s="3"/>
    </row>
    <row r="1115" ht="11.25">
      <c r="C1115" s="3"/>
    </row>
    <row r="1116" ht="11.25">
      <c r="C1116" s="3"/>
    </row>
    <row r="1117" ht="11.25">
      <c r="C1117" s="3"/>
    </row>
    <row r="1118" ht="11.25">
      <c r="C1118" s="3"/>
    </row>
    <row r="1119" ht="11.25">
      <c r="C1119" s="3"/>
    </row>
    <row r="1120" ht="11.25">
      <c r="C1120" s="3"/>
    </row>
    <row r="1121" ht="11.25">
      <c r="C1121" s="3"/>
    </row>
    <row r="1122" ht="11.25">
      <c r="C1122" s="3"/>
    </row>
    <row r="1123" ht="11.25">
      <c r="C1123" s="3"/>
    </row>
    <row r="1124" ht="11.25">
      <c r="C1124" s="3"/>
    </row>
    <row r="1125" ht="11.25">
      <c r="C1125" s="3"/>
    </row>
    <row r="1126" ht="11.25">
      <c r="C1126" s="3"/>
    </row>
    <row r="1127" ht="11.25">
      <c r="C1127" s="3"/>
    </row>
    <row r="1128" ht="11.25">
      <c r="C1128" s="3"/>
    </row>
    <row r="1129" ht="11.25">
      <c r="C1129" s="3"/>
    </row>
    <row r="1130" ht="11.25">
      <c r="C1130" s="3"/>
    </row>
    <row r="1131" ht="11.25">
      <c r="C1131" s="3"/>
    </row>
    <row r="1132" ht="11.25">
      <c r="C1132" s="3"/>
    </row>
    <row r="1133" ht="11.25">
      <c r="C1133" s="3"/>
    </row>
    <row r="1134" ht="11.25">
      <c r="C1134" s="3"/>
    </row>
    <row r="1135" ht="11.25">
      <c r="C1135" s="3"/>
    </row>
    <row r="1136" ht="11.25">
      <c r="C1136" s="3"/>
    </row>
    <row r="1137" ht="11.25">
      <c r="C1137" s="3"/>
    </row>
    <row r="1138" ht="11.25">
      <c r="C1138" s="3"/>
    </row>
    <row r="1139" ht="11.25">
      <c r="C1139" s="3"/>
    </row>
    <row r="1140" ht="11.25">
      <c r="C1140" s="3"/>
    </row>
    <row r="1141" ht="11.25">
      <c r="C1141" s="3"/>
    </row>
    <row r="1142" ht="11.25">
      <c r="C1142" s="3"/>
    </row>
    <row r="1143" ht="11.25">
      <c r="C1143" s="3"/>
    </row>
    <row r="1144" ht="11.25">
      <c r="C1144" s="3"/>
    </row>
    <row r="1145" ht="11.25">
      <c r="C1145" s="3"/>
    </row>
    <row r="1146" ht="11.25">
      <c r="C1146" s="3"/>
    </row>
    <row r="1147" ht="11.25">
      <c r="C1147" s="3"/>
    </row>
    <row r="1148" ht="11.25">
      <c r="C1148" s="3"/>
    </row>
    <row r="1149" ht="11.25">
      <c r="C1149" s="3"/>
    </row>
    <row r="1150" ht="11.25">
      <c r="C1150" s="3"/>
    </row>
    <row r="1151" ht="11.25">
      <c r="C1151" s="3"/>
    </row>
    <row r="1152" ht="11.25">
      <c r="C1152" s="3"/>
    </row>
    <row r="1153" ht="11.25">
      <c r="C1153" s="3"/>
    </row>
    <row r="1154" ht="11.25">
      <c r="C1154" s="3"/>
    </row>
    <row r="1155" ht="11.25">
      <c r="C1155" s="3"/>
    </row>
    <row r="1156" ht="11.25">
      <c r="C1156" s="3"/>
    </row>
    <row r="1157" ht="11.25">
      <c r="C1157" s="3"/>
    </row>
    <row r="1158" ht="11.25">
      <c r="C1158" s="3"/>
    </row>
    <row r="1159" ht="11.25">
      <c r="C1159" s="3"/>
    </row>
    <row r="1160" ht="11.25">
      <c r="C1160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AI55"/>
  <sheetViews>
    <sheetView workbookViewId="0" topLeftCell="A19">
      <selection activeCell="E2" sqref="E2:E55"/>
    </sheetView>
  </sheetViews>
  <sheetFormatPr defaultColWidth="9.140625" defaultRowHeight="12.75"/>
  <cols>
    <col min="1" max="1" width="6.140625" style="4" customWidth="1"/>
    <col min="2" max="15" width="7.28125" style="3" customWidth="1"/>
    <col min="16" max="16" width="7.28125" style="22" customWidth="1"/>
    <col min="17" max="35" width="8.28125" style="3" customWidth="1"/>
    <col min="36" max="16384" width="8.8515625" style="3" customWidth="1"/>
  </cols>
  <sheetData>
    <row r="1" spans="1:35" s="20" customFormat="1" ht="33.75" customHeight="1">
      <c r="A1" s="19" t="s">
        <v>99</v>
      </c>
      <c r="B1" s="18" t="s">
        <v>121</v>
      </c>
      <c r="C1" s="20" t="s">
        <v>122</v>
      </c>
      <c r="D1" s="18" t="s">
        <v>98</v>
      </c>
      <c r="E1" s="20" t="s">
        <v>123</v>
      </c>
      <c r="F1" s="1" t="s">
        <v>53</v>
      </c>
      <c r="G1" s="1" t="s">
        <v>52</v>
      </c>
      <c r="H1" s="1" t="s">
        <v>55</v>
      </c>
      <c r="I1" s="1" t="s">
        <v>54</v>
      </c>
      <c r="J1" s="20" t="s">
        <v>124</v>
      </c>
      <c r="K1" s="20" t="s">
        <v>125</v>
      </c>
      <c r="L1" s="20" t="s">
        <v>126</v>
      </c>
      <c r="M1" s="20" t="s">
        <v>127</v>
      </c>
      <c r="N1" s="20" t="s">
        <v>128</v>
      </c>
      <c r="O1" s="20" t="s">
        <v>129</v>
      </c>
      <c r="P1" s="21" t="s">
        <v>130</v>
      </c>
      <c r="Q1" s="20" t="s">
        <v>131</v>
      </c>
      <c r="R1" s="20" t="s">
        <v>132</v>
      </c>
      <c r="S1" s="20" t="s">
        <v>100</v>
      </c>
      <c r="T1" s="20" t="s">
        <v>133</v>
      </c>
      <c r="U1" s="20" t="s">
        <v>134</v>
      </c>
      <c r="V1" s="20" t="s">
        <v>135</v>
      </c>
      <c r="W1" s="20" t="s">
        <v>136</v>
      </c>
      <c r="X1" s="20" t="s">
        <v>137</v>
      </c>
      <c r="Y1" s="20" t="s">
        <v>138</v>
      </c>
      <c r="Z1" s="20" t="s">
        <v>139</v>
      </c>
      <c r="AA1" s="20" t="s">
        <v>140</v>
      </c>
      <c r="AB1" s="20" t="s">
        <v>141</v>
      </c>
      <c r="AC1" s="20" t="s">
        <v>142</v>
      </c>
      <c r="AD1" s="20" t="s">
        <v>143</v>
      </c>
      <c r="AE1" s="20" t="s">
        <v>144</v>
      </c>
      <c r="AF1" s="20" t="s">
        <v>145</v>
      </c>
      <c r="AG1" s="20" t="s">
        <v>146</v>
      </c>
      <c r="AH1" s="20" t="s">
        <v>147</v>
      </c>
      <c r="AI1" s="20" t="s">
        <v>148</v>
      </c>
    </row>
    <row r="2" spans="1:35" ht="11.25">
      <c r="A2" s="4">
        <v>1001</v>
      </c>
      <c r="B2" s="3" t="s">
        <v>64</v>
      </c>
      <c r="C2" s="3">
        <v>1</v>
      </c>
      <c r="D2" s="3" t="s">
        <v>104</v>
      </c>
      <c r="E2" s="3">
        <v>4</v>
      </c>
      <c r="F2" s="3">
        <v>5</v>
      </c>
      <c r="G2" s="3">
        <v>30</v>
      </c>
      <c r="H2" s="1">
        <v>-300</v>
      </c>
      <c r="I2" s="1">
        <v>300</v>
      </c>
      <c r="J2" s="3">
        <v>1</v>
      </c>
      <c r="K2" s="3">
        <v>1</v>
      </c>
      <c r="L2" s="3">
        <f>G2/2</f>
        <v>15</v>
      </c>
      <c r="M2" s="3">
        <f>G2/2</f>
        <v>15</v>
      </c>
      <c r="N2" s="3">
        <v>30</v>
      </c>
      <c r="O2" s="3">
        <v>1</v>
      </c>
      <c r="P2" s="22">
        <v>10</v>
      </c>
      <c r="Q2" s="3">
        <v>1</v>
      </c>
      <c r="R2" s="3">
        <v>0</v>
      </c>
      <c r="S2" s="3" t="s">
        <v>105</v>
      </c>
      <c r="T2" s="3">
        <v>1</v>
      </c>
      <c r="U2" s="3">
        <v>10001</v>
      </c>
      <c r="V2" s="3">
        <v>-1</v>
      </c>
      <c r="W2" s="3">
        <v>0</v>
      </c>
      <c r="X2" s="3" t="s">
        <v>105</v>
      </c>
      <c r="Y2" s="3">
        <v>1</v>
      </c>
      <c r="Z2" s="3">
        <v>30001</v>
      </c>
      <c r="AA2" s="3" t="s">
        <v>105</v>
      </c>
      <c r="AB2" s="3">
        <v>1</v>
      </c>
      <c r="AC2" s="3">
        <v>1</v>
      </c>
      <c r="AD2" s="3">
        <v>0</v>
      </c>
      <c r="AE2" s="3">
        <v>-1</v>
      </c>
      <c r="AF2" s="3">
        <v>-1</v>
      </c>
      <c r="AG2" s="3">
        <v>0</v>
      </c>
      <c r="AH2" s="3">
        <v>-1</v>
      </c>
      <c r="AI2" s="3">
        <v>-1</v>
      </c>
    </row>
    <row r="3" spans="1:35" ht="11.25">
      <c r="A3" s="4">
        <v>1002</v>
      </c>
      <c r="B3" s="3" t="s">
        <v>65</v>
      </c>
      <c r="C3" s="3">
        <v>1</v>
      </c>
      <c r="D3" s="3" t="s">
        <v>104</v>
      </c>
      <c r="E3" s="3">
        <v>6</v>
      </c>
      <c r="F3" s="3">
        <v>5</v>
      </c>
      <c r="G3" s="3">
        <v>30</v>
      </c>
      <c r="H3" s="1">
        <v>-13</v>
      </c>
      <c r="I3" s="1">
        <v>50</v>
      </c>
      <c r="J3" s="3">
        <v>1</v>
      </c>
      <c r="K3" s="3">
        <v>1</v>
      </c>
      <c r="L3" s="3">
        <f aca="true" t="shared" si="0" ref="L3:L29">G3/2</f>
        <v>15</v>
      </c>
      <c r="M3" s="3">
        <f aca="true" t="shared" si="1" ref="M3:M29">G3/2</f>
        <v>15</v>
      </c>
      <c r="N3" s="3">
        <v>30</v>
      </c>
      <c r="O3" s="3">
        <v>1</v>
      </c>
      <c r="P3" s="22">
        <v>10</v>
      </c>
      <c r="Q3" s="3">
        <v>1</v>
      </c>
      <c r="R3" s="3">
        <v>0</v>
      </c>
      <c r="S3" s="3" t="s">
        <v>105</v>
      </c>
      <c r="T3" s="3">
        <v>1</v>
      </c>
      <c r="U3" s="3">
        <v>10002</v>
      </c>
      <c r="V3" s="3">
        <v>-1</v>
      </c>
      <c r="W3" s="3">
        <v>0</v>
      </c>
      <c r="X3" s="3" t="s">
        <v>105</v>
      </c>
      <c r="Y3" s="3">
        <v>1</v>
      </c>
      <c r="Z3" s="3">
        <v>30002</v>
      </c>
      <c r="AA3" s="3" t="s">
        <v>105</v>
      </c>
      <c r="AB3" s="3">
        <v>1</v>
      </c>
      <c r="AC3" s="3">
        <v>1</v>
      </c>
      <c r="AD3" s="3">
        <v>0</v>
      </c>
      <c r="AE3" s="3">
        <v>-1</v>
      </c>
      <c r="AF3" s="3">
        <v>-1</v>
      </c>
      <c r="AG3" s="3">
        <v>0</v>
      </c>
      <c r="AH3" s="3">
        <v>-1</v>
      </c>
      <c r="AI3" s="3">
        <v>-1</v>
      </c>
    </row>
    <row r="4" spans="1:35" ht="11.25">
      <c r="A4" s="4">
        <v>1003</v>
      </c>
      <c r="B4" s="3" t="s">
        <v>66</v>
      </c>
      <c r="C4" s="3">
        <v>1</v>
      </c>
      <c r="D4" s="3" t="s">
        <v>104</v>
      </c>
      <c r="E4" s="3">
        <v>8</v>
      </c>
      <c r="F4" s="3">
        <v>5</v>
      </c>
      <c r="G4" s="3">
        <v>30</v>
      </c>
      <c r="H4" s="1">
        <v>-300</v>
      </c>
      <c r="I4" s="1">
        <v>300</v>
      </c>
      <c r="J4" s="3">
        <v>1</v>
      </c>
      <c r="K4" s="3">
        <v>1</v>
      </c>
      <c r="L4" s="3">
        <f t="shared" si="0"/>
        <v>15</v>
      </c>
      <c r="M4" s="3">
        <f t="shared" si="1"/>
        <v>15</v>
      </c>
      <c r="N4" s="3">
        <v>30</v>
      </c>
      <c r="O4" s="3">
        <v>1</v>
      </c>
      <c r="P4" s="22">
        <v>10</v>
      </c>
      <c r="Q4" s="3">
        <v>1</v>
      </c>
      <c r="R4" s="3">
        <v>0</v>
      </c>
      <c r="S4" s="3" t="s">
        <v>105</v>
      </c>
      <c r="T4" s="3">
        <v>1</v>
      </c>
      <c r="U4" s="3">
        <v>10003</v>
      </c>
      <c r="V4" s="3">
        <v>-1</v>
      </c>
      <c r="W4" s="3">
        <v>0</v>
      </c>
      <c r="X4" s="3" t="s">
        <v>105</v>
      </c>
      <c r="Y4" s="3">
        <v>1</v>
      </c>
      <c r="Z4" s="3">
        <v>30003</v>
      </c>
      <c r="AA4" s="3" t="s">
        <v>105</v>
      </c>
      <c r="AB4" s="3">
        <v>1</v>
      </c>
      <c r="AC4" s="3">
        <v>1</v>
      </c>
      <c r="AD4" s="3">
        <v>0</v>
      </c>
      <c r="AE4" s="3">
        <v>-1</v>
      </c>
      <c r="AF4" s="3">
        <v>-1</v>
      </c>
      <c r="AG4" s="3">
        <v>0</v>
      </c>
      <c r="AH4" s="3">
        <v>-1</v>
      </c>
      <c r="AI4" s="3">
        <v>-1</v>
      </c>
    </row>
    <row r="5" spans="1:35" ht="11.25">
      <c r="A5" s="4">
        <v>1004</v>
      </c>
      <c r="B5" s="3" t="s">
        <v>663</v>
      </c>
      <c r="C5" s="3">
        <v>1</v>
      </c>
      <c r="D5" s="3" t="s">
        <v>104</v>
      </c>
      <c r="E5" s="3">
        <v>10</v>
      </c>
      <c r="F5" s="3">
        <v>150</v>
      </c>
      <c r="G5" s="3">
        <v>300</v>
      </c>
      <c r="H5" s="1">
        <v>-147</v>
      </c>
      <c r="I5" s="1">
        <v>200</v>
      </c>
      <c r="J5" s="3">
        <v>8</v>
      </c>
      <c r="K5" s="3">
        <v>8</v>
      </c>
      <c r="L5" s="3">
        <f t="shared" si="0"/>
        <v>150</v>
      </c>
      <c r="M5" s="3">
        <f t="shared" si="1"/>
        <v>150</v>
      </c>
      <c r="N5" s="3">
        <v>0</v>
      </c>
      <c r="O5" s="3">
        <v>3</v>
      </c>
      <c r="P5" s="22">
        <v>10</v>
      </c>
      <c r="Q5" s="3">
        <v>8</v>
      </c>
      <c r="R5" s="3">
        <v>0</v>
      </c>
      <c r="S5" s="3" t="s">
        <v>106</v>
      </c>
      <c r="T5" s="3">
        <v>1</v>
      </c>
      <c r="U5" s="3">
        <v>10004</v>
      </c>
      <c r="V5" s="3">
        <v>-1</v>
      </c>
      <c r="W5" s="3">
        <v>0</v>
      </c>
      <c r="X5" s="3" t="s">
        <v>106</v>
      </c>
      <c r="Y5" s="3">
        <v>1</v>
      </c>
      <c r="Z5" s="3">
        <v>30004</v>
      </c>
      <c r="AA5" s="3" t="s">
        <v>106</v>
      </c>
      <c r="AB5" s="3">
        <v>1</v>
      </c>
      <c r="AC5" s="3">
        <v>1</v>
      </c>
      <c r="AD5" s="3">
        <v>0</v>
      </c>
      <c r="AE5" s="3">
        <v>-1</v>
      </c>
      <c r="AF5" s="3">
        <v>-1</v>
      </c>
      <c r="AG5" s="3">
        <v>0</v>
      </c>
      <c r="AH5" s="3">
        <v>-1</v>
      </c>
      <c r="AI5" s="3">
        <v>-1</v>
      </c>
    </row>
    <row r="6" spans="1:35" ht="11.25">
      <c r="A6" s="4">
        <v>1005</v>
      </c>
      <c r="B6" s="3" t="s">
        <v>664</v>
      </c>
      <c r="C6" s="3">
        <v>1</v>
      </c>
      <c r="D6" s="3" t="s">
        <v>104</v>
      </c>
      <c r="E6" s="3">
        <v>12</v>
      </c>
      <c r="F6" s="3">
        <v>100</v>
      </c>
      <c r="G6" s="3">
        <v>300</v>
      </c>
      <c r="H6" s="1">
        <v>-35</v>
      </c>
      <c r="I6" s="1">
        <v>120</v>
      </c>
      <c r="J6" s="3">
        <v>8</v>
      </c>
      <c r="K6" s="3">
        <v>8</v>
      </c>
      <c r="L6" s="3">
        <f t="shared" si="0"/>
        <v>150</v>
      </c>
      <c r="M6" s="3">
        <f t="shared" si="1"/>
        <v>150</v>
      </c>
      <c r="N6" s="3">
        <v>0</v>
      </c>
      <c r="O6" s="3">
        <v>3</v>
      </c>
      <c r="P6" s="22">
        <v>10</v>
      </c>
      <c r="Q6" s="3">
        <v>8</v>
      </c>
      <c r="R6" s="3">
        <v>0</v>
      </c>
      <c r="S6" s="3" t="s">
        <v>106</v>
      </c>
      <c r="T6" s="3">
        <v>1</v>
      </c>
      <c r="U6" s="3">
        <v>10005</v>
      </c>
      <c r="V6" s="3">
        <v>-1</v>
      </c>
      <c r="W6" s="3">
        <v>0</v>
      </c>
      <c r="X6" s="3" t="s">
        <v>106</v>
      </c>
      <c r="Y6" s="3">
        <v>1</v>
      </c>
      <c r="Z6" s="3">
        <v>30005</v>
      </c>
      <c r="AA6" s="3" t="s">
        <v>106</v>
      </c>
      <c r="AB6" s="3">
        <v>1</v>
      </c>
      <c r="AC6" s="3">
        <v>1</v>
      </c>
      <c r="AD6" s="3">
        <v>0</v>
      </c>
      <c r="AE6" s="3">
        <v>-1</v>
      </c>
      <c r="AF6" s="3">
        <v>-1</v>
      </c>
      <c r="AG6" s="3">
        <v>0</v>
      </c>
      <c r="AH6" s="3">
        <v>-1</v>
      </c>
      <c r="AI6" s="3">
        <v>-1</v>
      </c>
    </row>
    <row r="7" spans="1:35" ht="11.25">
      <c r="A7" s="4">
        <v>1006</v>
      </c>
      <c r="B7" s="3" t="s">
        <v>665</v>
      </c>
      <c r="C7" s="3">
        <v>1</v>
      </c>
      <c r="D7" s="3" t="s">
        <v>104</v>
      </c>
      <c r="E7" s="3">
        <v>15</v>
      </c>
      <c r="F7" s="3">
        <v>10</v>
      </c>
      <c r="G7" s="3">
        <v>30</v>
      </c>
      <c r="H7" s="1">
        <v>-10</v>
      </c>
      <c r="I7" s="1">
        <v>30</v>
      </c>
      <c r="J7" s="3">
        <v>1</v>
      </c>
      <c r="K7" s="3">
        <v>1</v>
      </c>
      <c r="L7" s="3">
        <f t="shared" si="0"/>
        <v>15</v>
      </c>
      <c r="M7" s="3">
        <f t="shared" si="1"/>
        <v>15</v>
      </c>
      <c r="N7" s="3">
        <v>30</v>
      </c>
      <c r="O7" s="3">
        <v>1</v>
      </c>
      <c r="P7" s="22">
        <v>10</v>
      </c>
      <c r="Q7" s="3">
        <v>1</v>
      </c>
      <c r="R7" s="3">
        <v>0</v>
      </c>
      <c r="S7" s="3" t="s">
        <v>105</v>
      </c>
      <c r="T7" s="3">
        <v>1</v>
      </c>
      <c r="U7" s="3">
        <v>10006</v>
      </c>
      <c r="V7" s="3">
        <v>-1</v>
      </c>
      <c r="W7" s="3">
        <v>0</v>
      </c>
      <c r="X7" s="3" t="s">
        <v>105</v>
      </c>
      <c r="Y7" s="3">
        <v>1</v>
      </c>
      <c r="Z7" s="3">
        <v>30006</v>
      </c>
      <c r="AA7" s="3" t="s">
        <v>105</v>
      </c>
      <c r="AB7" s="3">
        <v>1</v>
      </c>
      <c r="AC7" s="3">
        <v>1</v>
      </c>
      <c r="AD7" s="3">
        <v>0</v>
      </c>
      <c r="AE7" s="3">
        <v>-1</v>
      </c>
      <c r="AF7" s="3">
        <v>-1</v>
      </c>
      <c r="AG7" s="3">
        <v>0</v>
      </c>
      <c r="AH7" s="3">
        <v>-1</v>
      </c>
      <c r="AI7" s="3">
        <v>-1</v>
      </c>
    </row>
    <row r="8" spans="1:35" ht="11.25">
      <c r="A8" s="4">
        <v>1007</v>
      </c>
      <c r="B8" s="3" t="s">
        <v>666</v>
      </c>
      <c r="C8" s="3">
        <v>1</v>
      </c>
      <c r="D8" s="3" t="s">
        <v>104</v>
      </c>
      <c r="E8" s="3">
        <v>18</v>
      </c>
      <c r="F8" s="3">
        <v>25</v>
      </c>
      <c r="G8" s="3">
        <v>100</v>
      </c>
      <c r="H8" s="1">
        <v>-16</v>
      </c>
      <c r="I8" s="1">
        <v>50</v>
      </c>
      <c r="J8" s="3">
        <v>5</v>
      </c>
      <c r="K8" s="3">
        <v>5</v>
      </c>
      <c r="L8" s="3">
        <f t="shared" si="0"/>
        <v>50</v>
      </c>
      <c r="M8" s="3">
        <f t="shared" si="1"/>
        <v>50</v>
      </c>
      <c r="N8" s="3">
        <v>0</v>
      </c>
      <c r="O8" s="3">
        <v>1</v>
      </c>
      <c r="P8" s="22">
        <v>10</v>
      </c>
      <c r="Q8" s="3">
        <v>5</v>
      </c>
      <c r="R8" s="3">
        <v>0</v>
      </c>
      <c r="S8" s="3" t="s">
        <v>106</v>
      </c>
      <c r="T8" s="3">
        <v>1</v>
      </c>
      <c r="U8" s="3">
        <v>10007</v>
      </c>
      <c r="V8" s="3">
        <v>-1</v>
      </c>
      <c r="W8" s="3">
        <v>0</v>
      </c>
      <c r="X8" s="3" t="s">
        <v>106</v>
      </c>
      <c r="Y8" s="3">
        <v>1</v>
      </c>
      <c r="Z8" s="3">
        <v>30007</v>
      </c>
      <c r="AA8" s="3" t="s">
        <v>106</v>
      </c>
      <c r="AB8" s="3">
        <v>1</v>
      </c>
      <c r="AC8" s="3">
        <v>1</v>
      </c>
      <c r="AD8" s="3">
        <v>0</v>
      </c>
      <c r="AE8" s="3">
        <v>-1</v>
      </c>
      <c r="AF8" s="3">
        <v>-1</v>
      </c>
      <c r="AG8" s="3">
        <v>0</v>
      </c>
      <c r="AH8" s="3">
        <v>-1</v>
      </c>
      <c r="AI8" s="3">
        <v>-1</v>
      </c>
    </row>
    <row r="9" spans="1:35" ht="11.25">
      <c r="A9" s="4">
        <v>1008</v>
      </c>
      <c r="B9" s="3" t="s">
        <v>667</v>
      </c>
      <c r="C9" s="3">
        <v>1</v>
      </c>
      <c r="D9" s="3" t="s">
        <v>104</v>
      </c>
      <c r="E9" s="3">
        <v>19</v>
      </c>
      <c r="F9" s="3">
        <v>5</v>
      </c>
      <c r="G9" s="3">
        <v>30</v>
      </c>
      <c r="H9" s="1">
        <v>-8</v>
      </c>
      <c r="I9" s="1">
        <v>24</v>
      </c>
      <c r="J9" s="3">
        <v>1</v>
      </c>
      <c r="K9" s="3">
        <v>1</v>
      </c>
      <c r="L9" s="3">
        <f t="shared" si="0"/>
        <v>15</v>
      </c>
      <c r="M9" s="3">
        <f t="shared" si="1"/>
        <v>15</v>
      </c>
      <c r="N9" s="3">
        <v>30</v>
      </c>
      <c r="O9" s="3">
        <v>1</v>
      </c>
      <c r="P9" s="22">
        <v>10</v>
      </c>
      <c r="Q9" s="3">
        <v>1</v>
      </c>
      <c r="R9" s="3">
        <v>0</v>
      </c>
      <c r="S9" s="3" t="s">
        <v>105</v>
      </c>
      <c r="T9" s="3">
        <v>1</v>
      </c>
      <c r="U9" s="3">
        <v>10008</v>
      </c>
      <c r="V9" s="3">
        <v>-1</v>
      </c>
      <c r="W9" s="3">
        <v>0</v>
      </c>
      <c r="X9" s="3" t="s">
        <v>105</v>
      </c>
      <c r="Y9" s="3">
        <v>1</v>
      </c>
      <c r="Z9" s="3">
        <v>30008</v>
      </c>
      <c r="AA9" s="3" t="s">
        <v>105</v>
      </c>
      <c r="AB9" s="3">
        <v>1</v>
      </c>
      <c r="AC9" s="3">
        <v>1</v>
      </c>
      <c r="AD9" s="3">
        <v>20008</v>
      </c>
      <c r="AE9" s="3">
        <v>-1</v>
      </c>
      <c r="AF9" s="3">
        <v>-1</v>
      </c>
      <c r="AG9" s="3">
        <v>20108</v>
      </c>
      <c r="AH9" s="3">
        <v>-1</v>
      </c>
      <c r="AI9" s="3">
        <v>-1</v>
      </c>
    </row>
    <row r="10" spans="1:35" ht="11.25">
      <c r="A10" s="4">
        <v>1009</v>
      </c>
      <c r="B10" s="3" t="s">
        <v>668</v>
      </c>
      <c r="C10" s="3">
        <v>1</v>
      </c>
      <c r="D10" s="3" t="s">
        <v>104</v>
      </c>
      <c r="E10" s="3">
        <v>24</v>
      </c>
      <c r="F10" s="3">
        <v>5</v>
      </c>
      <c r="G10" s="3">
        <v>30</v>
      </c>
      <c r="H10" s="1">
        <v>-300</v>
      </c>
      <c r="I10" s="1">
        <v>300</v>
      </c>
      <c r="J10" s="3">
        <v>1</v>
      </c>
      <c r="K10" s="3">
        <v>1</v>
      </c>
      <c r="L10" s="3">
        <f t="shared" si="0"/>
        <v>15</v>
      </c>
      <c r="M10" s="3">
        <f t="shared" si="1"/>
        <v>15</v>
      </c>
      <c r="N10" s="3">
        <v>30</v>
      </c>
      <c r="O10" s="3">
        <v>1</v>
      </c>
      <c r="P10" s="22">
        <v>10</v>
      </c>
      <c r="Q10" s="3">
        <v>1</v>
      </c>
      <c r="R10" s="3">
        <v>0</v>
      </c>
      <c r="S10" s="3" t="s">
        <v>105</v>
      </c>
      <c r="T10" s="3">
        <v>1</v>
      </c>
      <c r="U10" s="3">
        <v>10009</v>
      </c>
      <c r="V10" s="3">
        <v>-1</v>
      </c>
      <c r="W10" s="3">
        <v>0</v>
      </c>
      <c r="X10" s="3" t="s">
        <v>105</v>
      </c>
      <c r="Y10" s="3">
        <v>1</v>
      </c>
      <c r="Z10" s="3">
        <v>30009</v>
      </c>
      <c r="AA10" s="3" t="s">
        <v>105</v>
      </c>
      <c r="AB10" s="3">
        <v>1</v>
      </c>
      <c r="AC10" s="3">
        <v>1</v>
      </c>
      <c r="AD10" s="3">
        <v>20009</v>
      </c>
      <c r="AE10" s="3">
        <v>-1</v>
      </c>
      <c r="AF10" s="3">
        <v>-1</v>
      </c>
      <c r="AG10" s="3">
        <v>20109</v>
      </c>
      <c r="AH10" s="3">
        <v>-1</v>
      </c>
      <c r="AI10" s="3">
        <v>-1</v>
      </c>
    </row>
    <row r="11" spans="1:35" ht="11.25">
      <c r="A11" s="4">
        <v>1010</v>
      </c>
      <c r="B11" s="3" t="s">
        <v>669</v>
      </c>
      <c r="C11" s="3">
        <v>1</v>
      </c>
      <c r="D11" s="3" t="s">
        <v>104</v>
      </c>
      <c r="E11" s="3">
        <v>25</v>
      </c>
      <c r="F11" s="3">
        <v>100</v>
      </c>
      <c r="G11" s="3">
        <v>300</v>
      </c>
      <c r="H11" s="1">
        <v>-47</v>
      </c>
      <c r="I11" s="1">
        <v>140</v>
      </c>
      <c r="J11" s="3">
        <v>8</v>
      </c>
      <c r="K11" s="3">
        <v>8</v>
      </c>
      <c r="L11" s="3">
        <f t="shared" si="0"/>
        <v>150</v>
      </c>
      <c r="M11" s="3">
        <f t="shared" si="1"/>
        <v>150</v>
      </c>
      <c r="N11" s="3">
        <v>0</v>
      </c>
      <c r="O11" s="3">
        <v>3</v>
      </c>
      <c r="P11" s="22">
        <v>10</v>
      </c>
      <c r="Q11" s="3">
        <v>8</v>
      </c>
      <c r="R11" s="3">
        <v>0</v>
      </c>
      <c r="S11" s="3" t="s">
        <v>106</v>
      </c>
      <c r="T11" s="3">
        <v>1</v>
      </c>
      <c r="U11" s="3">
        <v>10010</v>
      </c>
      <c r="V11" s="3">
        <v>-1</v>
      </c>
      <c r="W11" s="3">
        <v>0</v>
      </c>
      <c r="X11" s="3" t="s">
        <v>106</v>
      </c>
      <c r="Y11" s="3">
        <v>1</v>
      </c>
      <c r="Z11" s="3">
        <v>30010</v>
      </c>
      <c r="AA11" s="3" t="s">
        <v>106</v>
      </c>
      <c r="AB11" s="3">
        <v>1</v>
      </c>
      <c r="AC11" s="3">
        <v>1</v>
      </c>
      <c r="AD11" s="3">
        <v>20010</v>
      </c>
      <c r="AE11" s="3">
        <v>-1</v>
      </c>
      <c r="AF11" s="3">
        <v>-1</v>
      </c>
      <c r="AG11" s="3">
        <v>20110</v>
      </c>
      <c r="AH11" s="3">
        <v>-1</v>
      </c>
      <c r="AI11" s="3">
        <v>-1</v>
      </c>
    </row>
    <row r="12" spans="1:35" ht="11.25">
      <c r="A12" s="4">
        <v>1011</v>
      </c>
      <c r="B12" s="3" t="s">
        <v>670</v>
      </c>
      <c r="C12" s="3">
        <v>1</v>
      </c>
      <c r="D12" s="3" t="s">
        <v>104</v>
      </c>
      <c r="E12" s="3">
        <v>26</v>
      </c>
      <c r="F12" s="3">
        <v>100</v>
      </c>
      <c r="G12" s="3">
        <v>350</v>
      </c>
      <c r="H12" s="1">
        <v>-1000</v>
      </c>
      <c r="I12" s="1">
        <v>1000</v>
      </c>
      <c r="J12" s="3">
        <v>8</v>
      </c>
      <c r="K12" s="3">
        <v>8</v>
      </c>
      <c r="L12" s="3">
        <f t="shared" si="0"/>
        <v>175</v>
      </c>
      <c r="M12" s="3">
        <f t="shared" si="1"/>
        <v>175</v>
      </c>
      <c r="N12" s="3">
        <v>0</v>
      </c>
      <c r="O12" s="3">
        <v>3.5</v>
      </c>
      <c r="P12" s="22">
        <v>10</v>
      </c>
      <c r="Q12" s="3">
        <v>8</v>
      </c>
      <c r="R12" s="3">
        <v>0</v>
      </c>
      <c r="S12" s="3" t="s">
        <v>106</v>
      </c>
      <c r="T12" s="3">
        <v>1</v>
      </c>
      <c r="U12" s="3">
        <v>10011</v>
      </c>
      <c r="V12" s="3">
        <v>-1</v>
      </c>
      <c r="W12" s="3">
        <v>0</v>
      </c>
      <c r="X12" s="3" t="s">
        <v>106</v>
      </c>
      <c r="Y12" s="3">
        <v>1</v>
      </c>
      <c r="Z12" s="3">
        <v>30011</v>
      </c>
      <c r="AA12" s="3" t="s">
        <v>106</v>
      </c>
      <c r="AB12" s="3">
        <v>1</v>
      </c>
      <c r="AC12" s="3">
        <v>1</v>
      </c>
      <c r="AD12" s="3">
        <v>20011</v>
      </c>
      <c r="AE12" s="3">
        <v>-1</v>
      </c>
      <c r="AF12" s="3">
        <v>-1</v>
      </c>
      <c r="AG12" s="3">
        <v>20111</v>
      </c>
      <c r="AH12" s="3">
        <v>-1</v>
      </c>
      <c r="AI12" s="3">
        <v>-1</v>
      </c>
    </row>
    <row r="13" spans="1:35" ht="11.25">
      <c r="A13" s="4">
        <v>1012</v>
      </c>
      <c r="B13" s="3" t="s">
        <v>671</v>
      </c>
      <c r="C13" s="3">
        <v>1</v>
      </c>
      <c r="D13" s="3" t="s">
        <v>104</v>
      </c>
      <c r="E13" s="3">
        <v>27</v>
      </c>
      <c r="F13" s="3">
        <v>8</v>
      </c>
      <c r="G13" s="3">
        <v>30</v>
      </c>
      <c r="H13" s="1">
        <v>-300</v>
      </c>
      <c r="I13" s="1">
        <v>300</v>
      </c>
      <c r="J13" s="3">
        <v>1</v>
      </c>
      <c r="K13" s="3">
        <v>1</v>
      </c>
      <c r="L13" s="3">
        <f t="shared" si="0"/>
        <v>15</v>
      </c>
      <c r="M13" s="3">
        <f t="shared" si="1"/>
        <v>15</v>
      </c>
      <c r="N13" s="3">
        <v>30</v>
      </c>
      <c r="O13" s="3">
        <v>1</v>
      </c>
      <c r="P13" s="22">
        <v>10</v>
      </c>
      <c r="Q13" s="3">
        <v>1</v>
      </c>
      <c r="R13" s="3">
        <v>0</v>
      </c>
      <c r="S13" s="3" t="s">
        <v>105</v>
      </c>
      <c r="T13" s="3">
        <v>1</v>
      </c>
      <c r="U13" s="3">
        <v>10012</v>
      </c>
      <c r="V13" s="3">
        <v>-1</v>
      </c>
      <c r="W13" s="3">
        <v>0</v>
      </c>
      <c r="X13" s="3" t="s">
        <v>105</v>
      </c>
      <c r="Y13" s="3">
        <v>1</v>
      </c>
      <c r="Z13" s="3">
        <v>30012</v>
      </c>
      <c r="AA13" s="3" t="s">
        <v>105</v>
      </c>
      <c r="AB13" s="3">
        <v>1</v>
      </c>
      <c r="AC13" s="3">
        <v>1</v>
      </c>
      <c r="AD13" s="3">
        <v>0</v>
      </c>
      <c r="AE13" s="3">
        <v>-1</v>
      </c>
      <c r="AF13" s="3">
        <v>-1</v>
      </c>
      <c r="AG13" s="3">
        <v>0</v>
      </c>
      <c r="AH13" s="3">
        <v>-1</v>
      </c>
      <c r="AI13" s="3">
        <v>-1</v>
      </c>
    </row>
    <row r="14" spans="1:35" ht="11.25">
      <c r="A14" s="4">
        <v>1013</v>
      </c>
      <c r="B14" s="3" t="s">
        <v>672</v>
      </c>
      <c r="C14" s="3">
        <v>1</v>
      </c>
      <c r="D14" s="3" t="s">
        <v>104</v>
      </c>
      <c r="E14" s="3">
        <v>31</v>
      </c>
      <c r="F14" s="3">
        <v>8</v>
      </c>
      <c r="G14" s="3">
        <v>30</v>
      </c>
      <c r="H14" s="1">
        <v>-300</v>
      </c>
      <c r="I14" s="1">
        <v>300</v>
      </c>
      <c r="J14" s="3">
        <v>1</v>
      </c>
      <c r="K14" s="3">
        <v>1</v>
      </c>
      <c r="L14" s="3">
        <f t="shared" si="0"/>
        <v>15</v>
      </c>
      <c r="M14" s="3">
        <f t="shared" si="1"/>
        <v>15</v>
      </c>
      <c r="N14" s="3">
        <v>30</v>
      </c>
      <c r="O14" s="3">
        <v>1</v>
      </c>
      <c r="P14" s="22">
        <v>10</v>
      </c>
      <c r="Q14" s="3">
        <v>1</v>
      </c>
      <c r="R14" s="3">
        <v>0</v>
      </c>
      <c r="S14" s="3" t="s">
        <v>105</v>
      </c>
      <c r="T14" s="3">
        <v>1</v>
      </c>
      <c r="U14" s="3">
        <v>10013</v>
      </c>
      <c r="V14" s="3">
        <v>-1</v>
      </c>
      <c r="W14" s="3">
        <v>0</v>
      </c>
      <c r="X14" s="3" t="s">
        <v>105</v>
      </c>
      <c r="Y14" s="3">
        <v>1</v>
      </c>
      <c r="Z14" s="3">
        <v>30013</v>
      </c>
      <c r="AA14" s="3" t="s">
        <v>105</v>
      </c>
      <c r="AB14" s="3">
        <v>1</v>
      </c>
      <c r="AC14" s="3">
        <v>1</v>
      </c>
      <c r="AD14" s="3">
        <v>0</v>
      </c>
      <c r="AE14" s="3">
        <v>-1</v>
      </c>
      <c r="AF14" s="3">
        <v>-1</v>
      </c>
      <c r="AG14" s="3">
        <v>0</v>
      </c>
      <c r="AH14" s="3">
        <v>-1</v>
      </c>
      <c r="AI14" s="3">
        <v>-1</v>
      </c>
    </row>
    <row r="15" spans="1:35" ht="11.25">
      <c r="A15" s="4">
        <v>1014</v>
      </c>
      <c r="B15" s="3" t="s">
        <v>673</v>
      </c>
      <c r="C15" s="3">
        <v>1</v>
      </c>
      <c r="D15" s="3" t="s">
        <v>104</v>
      </c>
      <c r="E15" s="3">
        <v>32</v>
      </c>
      <c r="F15" s="3">
        <v>25</v>
      </c>
      <c r="G15" s="3">
        <v>100</v>
      </c>
      <c r="H15" s="1">
        <v>-14</v>
      </c>
      <c r="I15" s="1">
        <v>42</v>
      </c>
      <c r="J15" s="3">
        <v>5</v>
      </c>
      <c r="K15" s="3">
        <v>5</v>
      </c>
      <c r="L15" s="3">
        <f t="shared" si="0"/>
        <v>50</v>
      </c>
      <c r="M15" s="3">
        <f t="shared" si="1"/>
        <v>50</v>
      </c>
      <c r="N15" s="3">
        <v>0</v>
      </c>
      <c r="O15" s="3">
        <v>1</v>
      </c>
      <c r="P15" s="22">
        <v>10</v>
      </c>
      <c r="Q15" s="3">
        <v>5</v>
      </c>
      <c r="R15" s="3">
        <v>0</v>
      </c>
      <c r="S15" s="3" t="s">
        <v>106</v>
      </c>
      <c r="T15" s="3">
        <v>1</v>
      </c>
      <c r="U15" s="3">
        <v>10014</v>
      </c>
      <c r="V15" s="3">
        <v>-1</v>
      </c>
      <c r="W15" s="3">
        <v>0</v>
      </c>
      <c r="X15" s="3" t="s">
        <v>106</v>
      </c>
      <c r="Y15" s="3">
        <v>1</v>
      </c>
      <c r="Z15" s="3">
        <v>30014</v>
      </c>
      <c r="AA15" s="3" t="s">
        <v>106</v>
      </c>
      <c r="AB15" s="3">
        <v>1</v>
      </c>
      <c r="AC15" s="3">
        <v>1</v>
      </c>
      <c r="AD15" s="3">
        <v>0</v>
      </c>
      <c r="AE15" s="3">
        <v>-1</v>
      </c>
      <c r="AF15" s="3">
        <v>-1</v>
      </c>
      <c r="AG15" s="3">
        <v>0</v>
      </c>
      <c r="AH15" s="3">
        <v>-1</v>
      </c>
      <c r="AI15" s="3">
        <v>-1</v>
      </c>
    </row>
    <row r="16" spans="1:35" ht="11.25">
      <c r="A16" s="4">
        <v>1015</v>
      </c>
      <c r="B16" s="3" t="s">
        <v>674</v>
      </c>
      <c r="C16" s="3">
        <v>1</v>
      </c>
      <c r="D16" s="3" t="s">
        <v>104</v>
      </c>
      <c r="E16" s="3">
        <v>34</v>
      </c>
      <c r="F16" s="3">
        <v>8</v>
      </c>
      <c r="G16" s="3">
        <v>30</v>
      </c>
      <c r="H16" s="1">
        <v>-8</v>
      </c>
      <c r="I16" s="1">
        <v>24</v>
      </c>
      <c r="J16" s="3">
        <v>1</v>
      </c>
      <c r="K16" s="3">
        <v>1</v>
      </c>
      <c r="L16" s="3">
        <f t="shared" si="0"/>
        <v>15</v>
      </c>
      <c r="M16" s="3">
        <f t="shared" si="1"/>
        <v>15</v>
      </c>
      <c r="N16" s="3">
        <v>30</v>
      </c>
      <c r="O16" s="3">
        <v>1</v>
      </c>
      <c r="P16" s="22">
        <v>10</v>
      </c>
      <c r="Q16" s="3">
        <v>1</v>
      </c>
      <c r="R16" s="3">
        <v>0</v>
      </c>
      <c r="S16" s="3" t="s">
        <v>105</v>
      </c>
      <c r="T16" s="3">
        <v>1</v>
      </c>
      <c r="U16" s="3">
        <v>10015</v>
      </c>
      <c r="V16" s="3">
        <v>-1</v>
      </c>
      <c r="W16" s="3">
        <v>0</v>
      </c>
      <c r="X16" s="3" t="s">
        <v>105</v>
      </c>
      <c r="Y16" s="3">
        <v>1</v>
      </c>
      <c r="Z16" s="3">
        <v>30015</v>
      </c>
      <c r="AA16" s="3" t="s">
        <v>105</v>
      </c>
      <c r="AB16" s="3">
        <v>1</v>
      </c>
      <c r="AC16" s="3">
        <v>1</v>
      </c>
      <c r="AD16" s="3">
        <v>20015</v>
      </c>
      <c r="AE16" s="3">
        <v>-1</v>
      </c>
      <c r="AF16" s="3">
        <v>-1</v>
      </c>
      <c r="AG16" s="3">
        <v>20115</v>
      </c>
      <c r="AH16" s="3">
        <v>-1</v>
      </c>
      <c r="AI16" s="3">
        <v>-1</v>
      </c>
    </row>
    <row r="17" spans="1:35" ht="11.25">
      <c r="A17" s="4">
        <v>1016</v>
      </c>
      <c r="B17" s="3" t="s">
        <v>675</v>
      </c>
      <c r="C17" s="3">
        <v>1</v>
      </c>
      <c r="D17" s="3" t="s">
        <v>104</v>
      </c>
      <c r="E17" s="3">
        <v>36</v>
      </c>
      <c r="F17" s="3">
        <v>25</v>
      </c>
      <c r="G17" s="3">
        <v>100</v>
      </c>
      <c r="H17" s="1">
        <v>-8</v>
      </c>
      <c r="I17" s="1">
        <v>24</v>
      </c>
      <c r="J17" s="3">
        <v>5</v>
      </c>
      <c r="K17" s="3">
        <v>5</v>
      </c>
      <c r="L17" s="3">
        <f t="shared" si="0"/>
        <v>50</v>
      </c>
      <c r="M17" s="3">
        <f t="shared" si="1"/>
        <v>50</v>
      </c>
      <c r="N17" s="3">
        <v>0</v>
      </c>
      <c r="O17" s="3">
        <v>1</v>
      </c>
      <c r="P17" s="22">
        <v>10</v>
      </c>
      <c r="Q17" s="3">
        <v>5</v>
      </c>
      <c r="R17" s="3">
        <v>0</v>
      </c>
      <c r="S17" s="3" t="s">
        <v>106</v>
      </c>
      <c r="T17" s="3">
        <v>1</v>
      </c>
      <c r="U17" s="3">
        <v>10016</v>
      </c>
      <c r="V17" s="3">
        <v>-1</v>
      </c>
      <c r="W17" s="3">
        <v>0</v>
      </c>
      <c r="X17" s="3" t="s">
        <v>106</v>
      </c>
      <c r="Y17" s="3">
        <v>1</v>
      </c>
      <c r="Z17" s="3">
        <v>30016</v>
      </c>
      <c r="AA17" s="3" t="s">
        <v>106</v>
      </c>
      <c r="AB17" s="3">
        <v>1</v>
      </c>
      <c r="AC17" s="3">
        <v>1</v>
      </c>
      <c r="AD17" s="3">
        <v>20016</v>
      </c>
      <c r="AE17" s="3">
        <v>-1</v>
      </c>
      <c r="AF17" s="3">
        <v>-1</v>
      </c>
      <c r="AG17" s="3">
        <v>20116</v>
      </c>
      <c r="AH17" s="3">
        <v>-1</v>
      </c>
      <c r="AI17" s="3">
        <v>-1</v>
      </c>
    </row>
    <row r="18" spans="1:35" ht="11.25">
      <c r="A18" s="4">
        <v>1017</v>
      </c>
      <c r="B18" s="3" t="s">
        <v>676</v>
      </c>
      <c r="C18" s="3">
        <v>1</v>
      </c>
      <c r="D18" s="3" t="s">
        <v>104</v>
      </c>
      <c r="E18" s="3">
        <v>40</v>
      </c>
      <c r="F18" s="3">
        <v>8</v>
      </c>
      <c r="G18" s="3">
        <v>30</v>
      </c>
      <c r="H18" s="1">
        <v>-300</v>
      </c>
      <c r="I18" s="1">
        <v>300</v>
      </c>
      <c r="J18" s="3">
        <v>1</v>
      </c>
      <c r="K18" s="3">
        <v>1</v>
      </c>
      <c r="L18" s="3">
        <f t="shared" si="0"/>
        <v>15</v>
      </c>
      <c r="M18" s="3">
        <f t="shared" si="1"/>
        <v>15</v>
      </c>
      <c r="N18" s="3">
        <v>30</v>
      </c>
      <c r="O18" s="3">
        <v>1</v>
      </c>
      <c r="P18" s="22">
        <v>10</v>
      </c>
      <c r="Q18" s="3">
        <v>1</v>
      </c>
      <c r="R18" s="3">
        <v>0</v>
      </c>
      <c r="S18" s="3" t="s">
        <v>105</v>
      </c>
      <c r="T18" s="3">
        <v>1</v>
      </c>
      <c r="U18" s="3">
        <v>10017</v>
      </c>
      <c r="V18" s="3">
        <v>-1</v>
      </c>
      <c r="W18" s="3">
        <v>0</v>
      </c>
      <c r="X18" s="3" t="s">
        <v>105</v>
      </c>
      <c r="Y18" s="3">
        <v>1</v>
      </c>
      <c r="Z18" s="3">
        <v>30017</v>
      </c>
      <c r="AA18" s="3" t="s">
        <v>105</v>
      </c>
      <c r="AB18" s="3">
        <v>1</v>
      </c>
      <c r="AC18" s="3">
        <v>1</v>
      </c>
      <c r="AD18" s="3">
        <v>20017</v>
      </c>
      <c r="AE18" s="3">
        <v>-1</v>
      </c>
      <c r="AF18" s="3">
        <v>-1</v>
      </c>
      <c r="AG18" s="3">
        <v>20117</v>
      </c>
      <c r="AH18" s="3">
        <v>-1</v>
      </c>
      <c r="AI18" s="3">
        <v>-1</v>
      </c>
    </row>
    <row r="19" spans="1:35" ht="11.25">
      <c r="A19" s="4">
        <v>1018</v>
      </c>
      <c r="B19" s="3" t="s">
        <v>677</v>
      </c>
      <c r="C19" s="3">
        <v>1</v>
      </c>
      <c r="D19" s="3" t="s">
        <v>104</v>
      </c>
      <c r="E19" s="3">
        <v>42</v>
      </c>
      <c r="F19" s="3">
        <v>8</v>
      </c>
      <c r="G19" s="3">
        <v>30</v>
      </c>
      <c r="H19" s="1">
        <v>-300</v>
      </c>
      <c r="I19" s="1">
        <v>300</v>
      </c>
      <c r="J19" s="3">
        <v>1</v>
      </c>
      <c r="K19" s="3">
        <v>1</v>
      </c>
      <c r="L19" s="3">
        <f t="shared" si="0"/>
        <v>15</v>
      </c>
      <c r="M19" s="3">
        <f t="shared" si="1"/>
        <v>15</v>
      </c>
      <c r="N19" s="3">
        <v>30</v>
      </c>
      <c r="O19" s="3">
        <v>1</v>
      </c>
      <c r="P19" s="22">
        <v>10</v>
      </c>
      <c r="Q19" s="3">
        <v>1</v>
      </c>
      <c r="R19" s="3">
        <v>0</v>
      </c>
      <c r="S19" s="3" t="s">
        <v>105</v>
      </c>
      <c r="T19" s="3">
        <v>1</v>
      </c>
      <c r="U19" s="3">
        <v>10018</v>
      </c>
      <c r="V19" s="3">
        <v>-1</v>
      </c>
      <c r="W19" s="3">
        <v>0</v>
      </c>
      <c r="X19" s="3" t="s">
        <v>105</v>
      </c>
      <c r="Y19" s="3">
        <v>1</v>
      </c>
      <c r="Z19" s="3">
        <v>30018</v>
      </c>
      <c r="AA19" s="3" t="s">
        <v>105</v>
      </c>
      <c r="AB19" s="3">
        <v>1</v>
      </c>
      <c r="AC19" s="3">
        <v>1</v>
      </c>
      <c r="AD19" s="3">
        <v>20018</v>
      </c>
      <c r="AE19" s="3">
        <v>-1</v>
      </c>
      <c r="AF19" s="3">
        <v>-1</v>
      </c>
      <c r="AG19" s="3">
        <v>20118</v>
      </c>
      <c r="AH19" s="3">
        <v>-1</v>
      </c>
      <c r="AI19" s="3">
        <v>-1</v>
      </c>
    </row>
    <row r="20" spans="1:35" ht="11.25">
      <c r="A20" s="4">
        <v>1019</v>
      </c>
      <c r="B20" s="3" t="s">
        <v>678</v>
      </c>
      <c r="C20" s="3">
        <v>1</v>
      </c>
      <c r="D20" s="3" t="s">
        <v>104</v>
      </c>
      <c r="E20" s="3">
        <v>46</v>
      </c>
      <c r="F20" s="3">
        <v>25</v>
      </c>
      <c r="G20" s="3">
        <v>100</v>
      </c>
      <c r="H20" s="1">
        <v>-100</v>
      </c>
      <c r="I20" s="1">
        <v>100</v>
      </c>
      <c r="J20" s="3">
        <v>5</v>
      </c>
      <c r="K20" s="3">
        <v>5</v>
      </c>
      <c r="L20" s="3">
        <f t="shared" si="0"/>
        <v>50</v>
      </c>
      <c r="M20" s="3">
        <f t="shared" si="1"/>
        <v>50</v>
      </c>
      <c r="N20" s="3">
        <v>0</v>
      </c>
      <c r="O20" s="3">
        <v>1</v>
      </c>
      <c r="P20" s="22">
        <v>10</v>
      </c>
      <c r="Q20" s="3">
        <v>5</v>
      </c>
      <c r="R20" s="3">
        <v>0</v>
      </c>
      <c r="S20" s="3" t="s">
        <v>106</v>
      </c>
      <c r="T20" s="3">
        <v>1</v>
      </c>
      <c r="U20" s="3">
        <v>10019</v>
      </c>
      <c r="V20" s="3">
        <v>-1</v>
      </c>
      <c r="W20" s="3">
        <v>0</v>
      </c>
      <c r="X20" s="3" t="s">
        <v>106</v>
      </c>
      <c r="Y20" s="3">
        <v>1</v>
      </c>
      <c r="Z20" s="3">
        <v>30019</v>
      </c>
      <c r="AA20" s="3" t="s">
        <v>106</v>
      </c>
      <c r="AB20" s="3">
        <v>1</v>
      </c>
      <c r="AC20" s="3">
        <v>1</v>
      </c>
      <c r="AD20" s="3">
        <v>0</v>
      </c>
      <c r="AE20" s="3">
        <v>-1</v>
      </c>
      <c r="AF20" s="3">
        <v>-1</v>
      </c>
      <c r="AG20" s="3">
        <v>0</v>
      </c>
      <c r="AH20" s="3">
        <v>-1</v>
      </c>
      <c r="AI20" s="3">
        <v>-1</v>
      </c>
    </row>
    <row r="21" spans="1:35" ht="11.25">
      <c r="A21" s="4">
        <v>1020</v>
      </c>
      <c r="B21" s="3" t="s">
        <v>679</v>
      </c>
      <c r="C21" s="3">
        <v>1</v>
      </c>
      <c r="D21" s="3" t="s">
        <v>104</v>
      </c>
      <c r="E21" s="3">
        <v>49</v>
      </c>
      <c r="F21" s="3">
        <v>50</v>
      </c>
      <c r="G21" s="3">
        <v>250</v>
      </c>
      <c r="H21" s="1">
        <v>-85</v>
      </c>
      <c r="I21" s="1">
        <v>210</v>
      </c>
      <c r="J21" s="3">
        <v>8</v>
      </c>
      <c r="K21" s="3">
        <v>8</v>
      </c>
      <c r="L21" s="3">
        <f t="shared" si="0"/>
        <v>125</v>
      </c>
      <c r="M21" s="3">
        <f t="shared" si="1"/>
        <v>125</v>
      </c>
      <c r="N21" s="3">
        <v>0</v>
      </c>
      <c r="O21" s="3">
        <v>2.5</v>
      </c>
      <c r="P21" s="22">
        <v>10</v>
      </c>
      <c r="Q21" s="3">
        <v>8</v>
      </c>
      <c r="R21" s="3">
        <v>0</v>
      </c>
      <c r="S21" s="3" t="s">
        <v>106</v>
      </c>
      <c r="T21" s="3">
        <v>1</v>
      </c>
      <c r="U21" s="3">
        <v>10020</v>
      </c>
      <c r="V21" s="3">
        <v>-1</v>
      </c>
      <c r="W21" s="3">
        <v>0</v>
      </c>
      <c r="X21" s="3" t="s">
        <v>106</v>
      </c>
      <c r="Y21" s="3">
        <v>1</v>
      </c>
      <c r="Z21" s="3">
        <v>30020</v>
      </c>
      <c r="AA21" s="3" t="s">
        <v>106</v>
      </c>
      <c r="AB21" s="3">
        <v>1</v>
      </c>
      <c r="AC21" s="3">
        <v>1</v>
      </c>
      <c r="AD21" s="3">
        <v>0</v>
      </c>
      <c r="AE21" s="3">
        <v>-1</v>
      </c>
      <c r="AF21" s="3">
        <v>-1</v>
      </c>
      <c r="AG21" s="3">
        <v>0</v>
      </c>
      <c r="AH21" s="3">
        <v>-1</v>
      </c>
      <c r="AI21" s="3">
        <v>-1</v>
      </c>
    </row>
    <row r="22" spans="1:35" ht="11.25">
      <c r="A22" s="4">
        <v>1021</v>
      </c>
      <c r="B22" s="3" t="s">
        <v>680</v>
      </c>
      <c r="C22" s="3">
        <v>1</v>
      </c>
      <c r="D22" s="3" t="s">
        <v>104</v>
      </c>
      <c r="E22" s="3">
        <v>54</v>
      </c>
      <c r="F22" s="3">
        <v>50</v>
      </c>
      <c r="G22" s="3">
        <v>250</v>
      </c>
      <c r="H22" s="1">
        <v>-300</v>
      </c>
      <c r="I22" s="1">
        <v>300</v>
      </c>
      <c r="J22" s="3">
        <v>8</v>
      </c>
      <c r="K22" s="3">
        <v>8</v>
      </c>
      <c r="L22" s="3">
        <f t="shared" si="0"/>
        <v>125</v>
      </c>
      <c r="M22" s="3">
        <f t="shared" si="1"/>
        <v>125</v>
      </c>
      <c r="N22" s="3">
        <v>0</v>
      </c>
      <c r="O22" s="3">
        <v>1</v>
      </c>
      <c r="P22" s="22">
        <v>10</v>
      </c>
      <c r="Q22" s="3">
        <v>8</v>
      </c>
      <c r="R22" s="3">
        <v>0</v>
      </c>
      <c r="S22" s="3" t="s">
        <v>106</v>
      </c>
      <c r="T22" s="3">
        <v>1</v>
      </c>
      <c r="U22" s="3">
        <v>10021</v>
      </c>
      <c r="V22" s="3">
        <v>-1</v>
      </c>
      <c r="W22" s="3">
        <v>0</v>
      </c>
      <c r="X22" s="3" t="s">
        <v>106</v>
      </c>
      <c r="Y22" s="3">
        <v>1</v>
      </c>
      <c r="Z22" s="3">
        <v>30021</v>
      </c>
      <c r="AA22" s="3" t="s">
        <v>106</v>
      </c>
      <c r="AB22" s="3">
        <v>1</v>
      </c>
      <c r="AC22" s="3">
        <v>1</v>
      </c>
      <c r="AD22" s="3">
        <v>20021</v>
      </c>
      <c r="AE22" s="3">
        <v>-1</v>
      </c>
      <c r="AF22" s="3">
        <v>-1</v>
      </c>
      <c r="AG22" s="3">
        <v>20121</v>
      </c>
      <c r="AH22" s="3">
        <v>-1</v>
      </c>
      <c r="AI22" s="3">
        <v>-1</v>
      </c>
    </row>
    <row r="23" spans="1:35" ht="11.25">
      <c r="A23" s="4">
        <v>1022</v>
      </c>
      <c r="B23" s="3" t="s">
        <v>681</v>
      </c>
      <c r="C23" s="3">
        <v>1</v>
      </c>
      <c r="D23" s="3" t="s">
        <v>104</v>
      </c>
      <c r="E23" s="3">
        <v>55</v>
      </c>
      <c r="F23" s="3">
        <v>25</v>
      </c>
      <c r="G23" s="3">
        <v>100</v>
      </c>
      <c r="H23" s="1">
        <v>-8</v>
      </c>
      <c r="I23" s="1">
        <v>23</v>
      </c>
      <c r="J23" s="3">
        <v>5</v>
      </c>
      <c r="K23" s="3">
        <v>5</v>
      </c>
      <c r="L23" s="3">
        <f t="shared" si="0"/>
        <v>50</v>
      </c>
      <c r="M23" s="3">
        <f t="shared" si="1"/>
        <v>50</v>
      </c>
      <c r="N23" s="3">
        <v>0</v>
      </c>
      <c r="O23" s="3">
        <v>1</v>
      </c>
      <c r="P23" s="22">
        <v>10</v>
      </c>
      <c r="Q23" s="3">
        <v>5</v>
      </c>
      <c r="R23" s="3">
        <v>0</v>
      </c>
      <c r="S23" s="3" t="s">
        <v>106</v>
      </c>
      <c r="T23" s="3">
        <v>1</v>
      </c>
      <c r="U23" s="3">
        <v>10022</v>
      </c>
      <c r="V23" s="3">
        <v>-1</v>
      </c>
      <c r="W23" s="3">
        <v>0</v>
      </c>
      <c r="X23" s="3" t="s">
        <v>106</v>
      </c>
      <c r="Y23" s="3">
        <v>1</v>
      </c>
      <c r="Z23" s="3">
        <v>30022</v>
      </c>
      <c r="AA23" s="3" t="s">
        <v>106</v>
      </c>
      <c r="AB23" s="3">
        <v>1</v>
      </c>
      <c r="AC23" s="3">
        <v>1</v>
      </c>
      <c r="AD23" s="3">
        <v>20022</v>
      </c>
      <c r="AE23" s="3">
        <v>-1</v>
      </c>
      <c r="AF23" s="3">
        <v>-1</v>
      </c>
      <c r="AG23" s="3">
        <v>20122</v>
      </c>
      <c r="AH23" s="3">
        <v>-1</v>
      </c>
      <c r="AI23" s="3">
        <v>-1</v>
      </c>
    </row>
    <row r="24" spans="1:35" ht="11.25">
      <c r="A24" s="4">
        <v>1023</v>
      </c>
      <c r="B24" s="3" t="s">
        <v>682</v>
      </c>
      <c r="C24" s="3">
        <v>1</v>
      </c>
      <c r="D24" s="3" t="s">
        <v>104</v>
      </c>
      <c r="E24" s="3">
        <v>56</v>
      </c>
      <c r="F24" s="3">
        <v>25</v>
      </c>
      <c r="G24" s="3">
        <v>100</v>
      </c>
      <c r="H24" s="1">
        <v>-8</v>
      </c>
      <c r="I24" s="1">
        <v>15</v>
      </c>
      <c r="J24" s="3">
        <v>5</v>
      </c>
      <c r="K24" s="3">
        <v>5</v>
      </c>
      <c r="L24" s="3">
        <f t="shared" si="0"/>
        <v>50</v>
      </c>
      <c r="M24" s="3">
        <f t="shared" si="1"/>
        <v>50</v>
      </c>
      <c r="N24" s="3">
        <v>0</v>
      </c>
      <c r="O24" s="3">
        <v>1</v>
      </c>
      <c r="P24" s="22">
        <v>10</v>
      </c>
      <c r="Q24" s="3">
        <v>5</v>
      </c>
      <c r="R24" s="3">
        <v>0</v>
      </c>
      <c r="S24" s="3" t="s">
        <v>106</v>
      </c>
      <c r="T24" s="3">
        <v>1</v>
      </c>
      <c r="U24" s="3">
        <v>10023</v>
      </c>
      <c r="V24" s="3">
        <v>-1</v>
      </c>
      <c r="W24" s="3">
        <v>0</v>
      </c>
      <c r="X24" s="3" t="s">
        <v>106</v>
      </c>
      <c r="Y24" s="3">
        <v>1</v>
      </c>
      <c r="Z24" s="3">
        <v>30023</v>
      </c>
      <c r="AA24" s="3" t="s">
        <v>106</v>
      </c>
      <c r="AB24" s="3">
        <v>1</v>
      </c>
      <c r="AC24" s="3">
        <v>1</v>
      </c>
      <c r="AD24" s="3">
        <v>20023</v>
      </c>
      <c r="AE24" s="3">
        <v>-1</v>
      </c>
      <c r="AF24" s="3">
        <v>-1</v>
      </c>
      <c r="AG24" s="3">
        <v>20123</v>
      </c>
      <c r="AH24" s="3">
        <v>-1</v>
      </c>
      <c r="AI24" s="3">
        <v>-1</v>
      </c>
    </row>
    <row r="25" spans="1:35" ht="11.25">
      <c r="A25" s="4">
        <v>1024</v>
      </c>
      <c r="B25" s="3" t="s">
        <v>683</v>
      </c>
      <c r="C25" s="3">
        <v>1</v>
      </c>
      <c r="D25" s="3" t="s">
        <v>104</v>
      </c>
      <c r="E25" s="3">
        <v>59</v>
      </c>
      <c r="F25" s="3">
        <v>50</v>
      </c>
      <c r="G25" s="3">
        <v>200</v>
      </c>
      <c r="H25" s="1">
        <v>-60</v>
      </c>
      <c r="I25" s="1">
        <v>180</v>
      </c>
      <c r="J25" s="3">
        <v>8</v>
      </c>
      <c r="K25" s="3">
        <v>8</v>
      </c>
      <c r="L25" s="3">
        <f t="shared" si="0"/>
        <v>100</v>
      </c>
      <c r="M25" s="3">
        <f t="shared" si="1"/>
        <v>100</v>
      </c>
      <c r="N25" s="3">
        <v>0</v>
      </c>
      <c r="O25" s="3">
        <v>2</v>
      </c>
      <c r="P25" s="22">
        <v>10</v>
      </c>
      <c r="Q25" s="3">
        <v>10</v>
      </c>
      <c r="R25" s="3">
        <v>0</v>
      </c>
      <c r="S25" s="3" t="s">
        <v>106</v>
      </c>
      <c r="T25" s="3">
        <v>1</v>
      </c>
      <c r="U25" s="3">
        <v>10024</v>
      </c>
      <c r="V25" s="3">
        <v>-1</v>
      </c>
      <c r="W25" s="3">
        <v>0</v>
      </c>
      <c r="X25" s="3" t="s">
        <v>106</v>
      </c>
      <c r="Y25" s="3">
        <v>1</v>
      </c>
      <c r="Z25" s="3">
        <v>30024</v>
      </c>
      <c r="AA25" s="3" t="s">
        <v>106</v>
      </c>
      <c r="AB25" s="3">
        <v>1</v>
      </c>
      <c r="AC25" s="3">
        <v>1</v>
      </c>
      <c r="AD25" s="3">
        <v>20024</v>
      </c>
      <c r="AE25" s="3">
        <v>-1</v>
      </c>
      <c r="AF25" s="3">
        <v>-1</v>
      </c>
      <c r="AG25" s="3">
        <v>20124</v>
      </c>
      <c r="AH25" s="3">
        <v>-1</v>
      </c>
      <c r="AI25" s="3">
        <v>-1</v>
      </c>
    </row>
    <row r="26" spans="1:35" ht="11.25">
      <c r="A26" s="4">
        <v>1025</v>
      </c>
      <c r="B26" s="3" t="s">
        <v>684</v>
      </c>
      <c r="C26" s="3">
        <v>1</v>
      </c>
      <c r="D26" s="3" t="s">
        <v>104</v>
      </c>
      <c r="E26" s="3">
        <v>61</v>
      </c>
      <c r="F26" s="3">
        <v>50</v>
      </c>
      <c r="G26" s="3">
        <v>200</v>
      </c>
      <c r="H26" s="1">
        <v>-100</v>
      </c>
      <c r="I26" s="1">
        <v>300</v>
      </c>
      <c r="J26" s="3">
        <v>8</v>
      </c>
      <c r="K26" s="3">
        <v>8</v>
      </c>
      <c r="L26" s="3">
        <f t="shared" si="0"/>
        <v>100</v>
      </c>
      <c r="M26" s="3">
        <f t="shared" si="1"/>
        <v>100</v>
      </c>
      <c r="N26" s="3">
        <v>0</v>
      </c>
      <c r="O26" s="3">
        <v>2</v>
      </c>
      <c r="P26" s="22">
        <v>10</v>
      </c>
      <c r="Q26" s="3">
        <v>10</v>
      </c>
      <c r="R26" s="3">
        <v>0</v>
      </c>
      <c r="S26" s="3" t="s">
        <v>106</v>
      </c>
      <c r="T26" s="3">
        <v>1</v>
      </c>
      <c r="U26" s="3">
        <v>10025</v>
      </c>
      <c r="V26" s="3">
        <v>-1</v>
      </c>
      <c r="W26" s="3">
        <v>0</v>
      </c>
      <c r="X26" s="3" t="s">
        <v>106</v>
      </c>
      <c r="Y26" s="3">
        <v>1</v>
      </c>
      <c r="Z26" s="3">
        <v>30025</v>
      </c>
      <c r="AA26" s="3" t="s">
        <v>106</v>
      </c>
      <c r="AB26" s="3">
        <v>1</v>
      </c>
      <c r="AC26" s="3">
        <v>1</v>
      </c>
      <c r="AD26" s="3">
        <v>0</v>
      </c>
      <c r="AE26" s="3">
        <v>-1</v>
      </c>
      <c r="AF26" s="3">
        <v>-1</v>
      </c>
      <c r="AG26" s="3">
        <v>0</v>
      </c>
      <c r="AH26" s="3">
        <v>-1</v>
      </c>
      <c r="AI26" s="3">
        <v>-1</v>
      </c>
    </row>
    <row r="27" spans="1:35" ht="11.25">
      <c r="A27" s="4">
        <v>1026</v>
      </c>
      <c r="B27" s="3" t="s">
        <v>685</v>
      </c>
      <c r="C27" s="3">
        <v>1</v>
      </c>
      <c r="D27" s="3" t="s">
        <v>104</v>
      </c>
      <c r="E27" s="3">
        <v>62</v>
      </c>
      <c r="F27" s="3">
        <v>25</v>
      </c>
      <c r="G27" s="3">
        <v>100</v>
      </c>
      <c r="H27" s="1">
        <v>-20</v>
      </c>
      <c r="I27" s="1">
        <v>20</v>
      </c>
      <c r="J27" s="3">
        <v>5</v>
      </c>
      <c r="K27" s="3">
        <v>5</v>
      </c>
      <c r="L27" s="3">
        <f t="shared" si="0"/>
        <v>50</v>
      </c>
      <c r="M27" s="3">
        <f t="shared" si="1"/>
        <v>50</v>
      </c>
      <c r="N27" s="3">
        <v>0</v>
      </c>
      <c r="O27" s="3">
        <v>1</v>
      </c>
      <c r="P27" s="22">
        <v>10</v>
      </c>
      <c r="Q27" s="3">
        <v>5</v>
      </c>
      <c r="R27" s="3">
        <v>0</v>
      </c>
      <c r="S27" s="3" t="s">
        <v>106</v>
      </c>
      <c r="T27" s="3">
        <v>1</v>
      </c>
      <c r="U27" s="3">
        <v>10026</v>
      </c>
      <c r="V27" s="3">
        <v>-1</v>
      </c>
      <c r="W27" s="3">
        <v>0</v>
      </c>
      <c r="X27" s="3" t="s">
        <v>106</v>
      </c>
      <c r="Y27" s="3">
        <v>1</v>
      </c>
      <c r="Z27" s="3">
        <v>30026</v>
      </c>
      <c r="AA27" s="3" t="s">
        <v>106</v>
      </c>
      <c r="AB27" s="3">
        <v>1</v>
      </c>
      <c r="AC27" s="3">
        <v>1</v>
      </c>
      <c r="AD27" s="3">
        <v>0</v>
      </c>
      <c r="AE27" s="3">
        <v>-1</v>
      </c>
      <c r="AF27" s="3">
        <v>-1</v>
      </c>
      <c r="AG27" s="3">
        <v>0</v>
      </c>
      <c r="AH27" s="3">
        <v>-1</v>
      </c>
      <c r="AI27" s="3">
        <v>-1</v>
      </c>
    </row>
    <row r="28" spans="1:35" ht="11.25">
      <c r="A28" s="4">
        <v>1027</v>
      </c>
      <c r="B28" s="3" t="s">
        <v>686</v>
      </c>
      <c r="C28" s="3">
        <v>1</v>
      </c>
      <c r="D28" s="3" t="s">
        <v>104</v>
      </c>
      <c r="E28" s="3">
        <v>65</v>
      </c>
      <c r="F28" s="3">
        <v>100</v>
      </c>
      <c r="G28" s="3">
        <v>420</v>
      </c>
      <c r="H28" s="1">
        <v>-67</v>
      </c>
      <c r="I28" s="1">
        <v>200</v>
      </c>
      <c r="J28" s="3">
        <v>10</v>
      </c>
      <c r="K28" s="3">
        <v>10</v>
      </c>
      <c r="L28" s="3">
        <f t="shared" si="0"/>
        <v>210</v>
      </c>
      <c r="M28" s="3">
        <f t="shared" si="1"/>
        <v>210</v>
      </c>
      <c r="N28" s="3">
        <v>0</v>
      </c>
      <c r="O28" s="3">
        <v>4.2</v>
      </c>
      <c r="P28" s="22">
        <v>10</v>
      </c>
      <c r="Q28" s="3">
        <v>10</v>
      </c>
      <c r="R28" s="3">
        <v>0</v>
      </c>
      <c r="S28" s="3" t="s">
        <v>106</v>
      </c>
      <c r="T28" s="3">
        <v>1</v>
      </c>
      <c r="U28" s="3">
        <v>10027</v>
      </c>
      <c r="V28" s="3">
        <v>-1</v>
      </c>
      <c r="W28" s="3">
        <v>0</v>
      </c>
      <c r="X28" s="3" t="s">
        <v>106</v>
      </c>
      <c r="Y28" s="3">
        <v>1</v>
      </c>
      <c r="Z28" s="3">
        <v>30027</v>
      </c>
      <c r="AA28" s="3" t="s">
        <v>106</v>
      </c>
      <c r="AB28" s="3">
        <v>1</v>
      </c>
      <c r="AC28" s="3">
        <v>1</v>
      </c>
      <c r="AD28" s="3">
        <v>0</v>
      </c>
      <c r="AE28" s="3">
        <v>-1</v>
      </c>
      <c r="AF28" s="3">
        <v>-1</v>
      </c>
      <c r="AG28" s="3">
        <v>0</v>
      </c>
      <c r="AH28" s="3">
        <v>-1</v>
      </c>
      <c r="AI28" s="3">
        <v>-1</v>
      </c>
    </row>
    <row r="29" spans="1:35" ht="11.25">
      <c r="A29" s="4">
        <v>1028</v>
      </c>
      <c r="B29" s="3" t="s">
        <v>687</v>
      </c>
      <c r="C29" s="3">
        <v>1</v>
      </c>
      <c r="D29" s="3" t="s">
        <v>104</v>
      </c>
      <c r="E29" s="3">
        <v>66</v>
      </c>
      <c r="F29" s="3">
        <v>100</v>
      </c>
      <c r="G29" s="3">
        <v>420</v>
      </c>
      <c r="H29" s="1">
        <v>-67</v>
      </c>
      <c r="I29" s="1">
        <v>200</v>
      </c>
      <c r="J29" s="3">
        <v>10</v>
      </c>
      <c r="K29" s="3">
        <v>10</v>
      </c>
      <c r="L29" s="3">
        <f t="shared" si="0"/>
        <v>210</v>
      </c>
      <c r="M29" s="3">
        <f t="shared" si="1"/>
        <v>210</v>
      </c>
      <c r="N29" s="3">
        <v>0</v>
      </c>
      <c r="O29" s="3">
        <v>4.2</v>
      </c>
      <c r="P29" s="22">
        <v>10</v>
      </c>
      <c r="Q29" s="3">
        <v>10</v>
      </c>
      <c r="R29" s="3">
        <v>0</v>
      </c>
      <c r="S29" s="3" t="s">
        <v>106</v>
      </c>
      <c r="T29" s="3">
        <v>1</v>
      </c>
      <c r="U29" s="3">
        <v>10028</v>
      </c>
      <c r="V29" s="3">
        <v>-1</v>
      </c>
      <c r="W29" s="3">
        <v>0</v>
      </c>
      <c r="X29" s="3" t="s">
        <v>106</v>
      </c>
      <c r="Y29" s="3">
        <v>1</v>
      </c>
      <c r="Z29" s="3">
        <v>30028</v>
      </c>
      <c r="AA29" s="3" t="s">
        <v>106</v>
      </c>
      <c r="AB29" s="3">
        <v>1</v>
      </c>
      <c r="AC29" s="3">
        <v>1</v>
      </c>
      <c r="AD29" s="3">
        <v>20028</v>
      </c>
      <c r="AE29" s="3">
        <v>-1</v>
      </c>
      <c r="AF29" s="3">
        <v>-1</v>
      </c>
      <c r="AG29" s="3">
        <v>20128</v>
      </c>
      <c r="AH29" s="3">
        <v>-1</v>
      </c>
      <c r="AI29" s="3">
        <v>-1</v>
      </c>
    </row>
    <row r="30" spans="1:35" ht="11.25">
      <c r="A30" s="4">
        <v>1029</v>
      </c>
      <c r="B30" s="3" t="s">
        <v>688</v>
      </c>
      <c r="C30" s="3">
        <v>1</v>
      </c>
      <c r="D30" s="3" t="s">
        <v>104</v>
      </c>
      <c r="E30" s="3">
        <v>69</v>
      </c>
      <c r="F30" s="3">
        <v>80</v>
      </c>
      <c r="G30" s="3">
        <v>300</v>
      </c>
      <c r="H30" s="1">
        <v>-99999</v>
      </c>
      <c r="I30" s="1">
        <v>99999</v>
      </c>
      <c r="J30" s="3">
        <v>8</v>
      </c>
      <c r="K30" s="3">
        <v>8</v>
      </c>
      <c r="L30" s="3">
        <f>G30/2</f>
        <v>150</v>
      </c>
      <c r="M30" s="3">
        <f>G30/2</f>
        <v>150</v>
      </c>
      <c r="N30" s="3">
        <v>0</v>
      </c>
      <c r="O30" s="3">
        <v>3</v>
      </c>
      <c r="P30" s="22">
        <v>10</v>
      </c>
      <c r="Q30" s="3">
        <v>10</v>
      </c>
      <c r="R30" s="3">
        <v>0</v>
      </c>
      <c r="S30" s="3" t="s">
        <v>106</v>
      </c>
      <c r="T30" s="3">
        <v>1</v>
      </c>
      <c r="U30" s="3">
        <v>10029</v>
      </c>
      <c r="V30" s="3">
        <v>-1</v>
      </c>
      <c r="W30" s="3">
        <v>0</v>
      </c>
      <c r="X30" s="3" t="s">
        <v>106</v>
      </c>
      <c r="Y30" s="3">
        <v>1</v>
      </c>
      <c r="Z30" s="3">
        <v>30029</v>
      </c>
      <c r="AA30" s="3" t="s">
        <v>106</v>
      </c>
      <c r="AB30" s="3">
        <v>1</v>
      </c>
      <c r="AC30" s="3">
        <v>1</v>
      </c>
      <c r="AD30" s="3">
        <v>20029</v>
      </c>
      <c r="AE30" s="3">
        <v>-1</v>
      </c>
      <c r="AF30" s="3">
        <v>-1</v>
      </c>
      <c r="AG30" s="3">
        <v>20129</v>
      </c>
      <c r="AH30" s="3">
        <v>-1</v>
      </c>
      <c r="AI30" s="3">
        <v>-1</v>
      </c>
    </row>
    <row r="31" spans="1:35" ht="11.25">
      <c r="A31" s="4">
        <v>1030</v>
      </c>
      <c r="B31" s="3" t="s">
        <v>689</v>
      </c>
      <c r="C31" s="3">
        <v>1</v>
      </c>
      <c r="D31" s="3" t="s">
        <v>104</v>
      </c>
      <c r="E31" s="3">
        <v>70</v>
      </c>
      <c r="F31" s="3">
        <v>30</v>
      </c>
      <c r="G31" s="3">
        <v>80</v>
      </c>
      <c r="H31" s="1">
        <v>-10</v>
      </c>
      <c r="I31" s="1">
        <v>32</v>
      </c>
      <c r="J31" s="3">
        <v>4</v>
      </c>
      <c r="K31" s="3">
        <v>4</v>
      </c>
      <c r="L31" s="3">
        <f aca="true" t="shared" si="2" ref="L31:L55">G31/2</f>
        <v>40</v>
      </c>
      <c r="M31" s="3">
        <f aca="true" t="shared" si="3" ref="M31:M55">G31/2</f>
        <v>40</v>
      </c>
      <c r="N31" s="3">
        <v>0</v>
      </c>
      <c r="O31" s="3">
        <v>1</v>
      </c>
      <c r="P31" s="22">
        <v>10</v>
      </c>
      <c r="Q31" s="3">
        <v>4</v>
      </c>
      <c r="R31" s="3">
        <v>0</v>
      </c>
      <c r="S31" s="3" t="s">
        <v>106</v>
      </c>
      <c r="T31" s="3">
        <v>1</v>
      </c>
      <c r="U31" s="3">
        <v>10030</v>
      </c>
      <c r="V31" s="3">
        <v>-1</v>
      </c>
      <c r="W31" s="3">
        <v>0</v>
      </c>
      <c r="X31" s="3" t="s">
        <v>106</v>
      </c>
      <c r="Y31" s="3">
        <v>1</v>
      </c>
      <c r="Z31" s="3">
        <v>30030</v>
      </c>
      <c r="AA31" s="3" t="s">
        <v>106</v>
      </c>
      <c r="AB31" s="3">
        <v>1</v>
      </c>
      <c r="AC31" s="3">
        <v>1</v>
      </c>
      <c r="AD31" s="3">
        <v>20030</v>
      </c>
      <c r="AE31" s="3">
        <v>-1</v>
      </c>
      <c r="AF31" s="3">
        <v>-1</v>
      </c>
      <c r="AG31" s="3">
        <v>20130</v>
      </c>
      <c r="AH31" s="3">
        <v>-1</v>
      </c>
      <c r="AI31" s="3">
        <v>-1</v>
      </c>
    </row>
    <row r="32" spans="1:35" ht="11.25">
      <c r="A32" s="4">
        <v>1031</v>
      </c>
      <c r="B32" s="3" t="s">
        <v>690</v>
      </c>
      <c r="C32" s="3">
        <v>1</v>
      </c>
      <c r="D32" s="3" t="s">
        <v>104</v>
      </c>
      <c r="E32" s="3">
        <v>72</v>
      </c>
      <c r="F32" s="3">
        <v>10</v>
      </c>
      <c r="G32" s="3">
        <v>30</v>
      </c>
      <c r="H32" s="1">
        <v>-100</v>
      </c>
      <c r="I32" s="1">
        <v>100</v>
      </c>
      <c r="J32" s="3">
        <v>1</v>
      </c>
      <c r="K32" s="3">
        <v>1</v>
      </c>
      <c r="L32" s="3">
        <f t="shared" si="2"/>
        <v>15</v>
      </c>
      <c r="M32" s="3">
        <f t="shared" si="3"/>
        <v>15</v>
      </c>
      <c r="N32" s="3">
        <v>30</v>
      </c>
      <c r="O32" s="3">
        <v>1</v>
      </c>
      <c r="P32" s="22">
        <v>10</v>
      </c>
      <c r="Q32" s="3">
        <v>1</v>
      </c>
      <c r="R32" s="3">
        <v>0</v>
      </c>
      <c r="S32" s="3" t="s">
        <v>107</v>
      </c>
      <c r="T32" s="3">
        <v>1</v>
      </c>
      <c r="U32" s="3">
        <v>10031</v>
      </c>
      <c r="V32" s="3">
        <v>-1</v>
      </c>
      <c r="W32" s="3">
        <v>0</v>
      </c>
      <c r="X32" s="3" t="s">
        <v>107</v>
      </c>
      <c r="Y32" s="3">
        <v>1</v>
      </c>
      <c r="Z32" s="3">
        <v>30031</v>
      </c>
      <c r="AA32" s="3" t="s">
        <v>107</v>
      </c>
      <c r="AB32" s="3">
        <v>1</v>
      </c>
      <c r="AC32" s="3">
        <v>1</v>
      </c>
      <c r="AD32" s="3">
        <v>20031</v>
      </c>
      <c r="AE32" s="3">
        <v>-1</v>
      </c>
      <c r="AF32" s="3">
        <v>-1</v>
      </c>
      <c r="AG32" s="3">
        <v>20131</v>
      </c>
      <c r="AH32" s="3">
        <v>-1</v>
      </c>
      <c r="AI32" s="3">
        <v>-1</v>
      </c>
    </row>
    <row r="33" spans="1:35" ht="11.25">
      <c r="A33" s="4">
        <v>1032</v>
      </c>
      <c r="B33" s="3" t="s">
        <v>691</v>
      </c>
      <c r="C33" s="3">
        <v>1</v>
      </c>
      <c r="D33" s="3" t="s">
        <v>104</v>
      </c>
      <c r="E33" s="3">
        <v>73</v>
      </c>
      <c r="F33" s="3">
        <v>5</v>
      </c>
      <c r="G33" s="3">
        <v>30</v>
      </c>
      <c r="H33" s="1">
        <v>-100</v>
      </c>
      <c r="I33" s="1">
        <v>100</v>
      </c>
      <c r="J33" s="3">
        <v>1</v>
      </c>
      <c r="K33" s="3">
        <v>1</v>
      </c>
      <c r="L33" s="3">
        <f t="shared" si="2"/>
        <v>15</v>
      </c>
      <c r="M33" s="3">
        <f t="shared" si="3"/>
        <v>15</v>
      </c>
      <c r="N33" s="3">
        <v>30</v>
      </c>
      <c r="O33" s="3">
        <v>1</v>
      </c>
      <c r="P33" s="22">
        <v>10</v>
      </c>
      <c r="Q33" s="3">
        <v>1</v>
      </c>
      <c r="R33" s="3">
        <v>0</v>
      </c>
      <c r="S33" s="3" t="s">
        <v>107</v>
      </c>
      <c r="T33" s="3">
        <v>1</v>
      </c>
      <c r="U33" s="3">
        <v>10032</v>
      </c>
      <c r="V33" s="3">
        <v>-1</v>
      </c>
      <c r="W33" s="3">
        <v>0</v>
      </c>
      <c r="X33" s="3" t="s">
        <v>107</v>
      </c>
      <c r="Y33" s="3">
        <v>1</v>
      </c>
      <c r="Z33" s="3">
        <v>30032</v>
      </c>
      <c r="AA33" s="3" t="s">
        <v>107</v>
      </c>
      <c r="AB33" s="3">
        <v>1</v>
      </c>
      <c r="AC33" s="3">
        <v>1</v>
      </c>
      <c r="AD33" s="3">
        <v>20032</v>
      </c>
      <c r="AE33" s="3">
        <v>-1</v>
      </c>
      <c r="AF33" s="3">
        <v>-1</v>
      </c>
      <c r="AG33" s="3">
        <v>20132</v>
      </c>
      <c r="AH33" s="3">
        <v>-1</v>
      </c>
      <c r="AI33" s="3">
        <v>-1</v>
      </c>
    </row>
    <row r="34" spans="1:35" ht="11.25">
      <c r="A34" s="4">
        <v>1033</v>
      </c>
      <c r="B34" s="3" t="s">
        <v>692</v>
      </c>
      <c r="C34" s="3">
        <v>1</v>
      </c>
      <c r="D34" s="3" t="s">
        <v>104</v>
      </c>
      <c r="E34" s="3">
        <v>74</v>
      </c>
      <c r="F34" s="3">
        <v>5</v>
      </c>
      <c r="G34" s="3">
        <v>20</v>
      </c>
      <c r="H34" s="1">
        <v>-6</v>
      </c>
      <c r="I34" s="1">
        <v>9</v>
      </c>
      <c r="J34" s="3">
        <v>1</v>
      </c>
      <c r="K34" s="3">
        <v>1</v>
      </c>
      <c r="L34" s="3">
        <f t="shared" si="2"/>
        <v>10</v>
      </c>
      <c r="M34" s="3">
        <f t="shared" si="3"/>
        <v>10</v>
      </c>
      <c r="N34" s="3">
        <v>20</v>
      </c>
      <c r="O34" s="3">
        <v>1</v>
      </c>
      <c r="P34" s="22">
        <v>10</v>
      </c>
      <c r="Q34" s="3">
        <v>1</v>
      </c>
      <c r="R34" s="3">
        <v>0</v>
      </c>
      <c r="S34" s="3" t="s">
        <v>107</v>
      </c>
      <c r="T34" s="3">
        <v>1</v>
      </c>
      <c r="U34" s="3">
        <v>10033</v>
      </c>
      <c r="V34" s="3">
        <v>-1</v>
      </c>
      <c r="W34" s="3">
        <v>0</v>
      </c>
      <c r="X34" s="3" t="s">
        <v>107</v>
      </c>
      <c r="Y34" s="3">
        <v>1</v>
      </c>
      <c r="Z34" s="3">
        <v>30033</v>
      </c>
      <c r="AA34" s="3" t="s">
        <v>107</v>
      </c>
      <c r="AB34" s="3">
        <v>1</v>
      </c>
      <c r="AC34" s="3">
        <v>1</v>
      </c>
      <c r="AD34" s="3">
        <v>20033</v>
      </c>
      <c r="AE34" s="3">
        <v>-1</v>
      </c>
      <c r="AF34" s="3">
        <v>-1</v>
      </c>
      <c r="AG34" s="3">
        <v>20133</v>
      </c>
      <c r="AH34" s="3">
        <v>-1</v>
      </c>
      <c r="AI34" s="3">
        <v>-1</v>
      </c>
    </row>
    <row r="35" spans="1:35" ht="11.25">
      <c r="A35" s="4">
        <v>1034</v>
      </c>
      <c r="B35" s="3" t="s">
        <v>693</v>
      </c>
      <c r="C35" s="3">
        <v>1</v>
      </c>
      <c r="D35" s="3" t="s">
        <v>104</v>
      </c>
      <c r="E35" s="3">
        <v>76</v>
      </c>
      <c r="F35" s="3">
        <v>25</v>
      </c>
      <c r="G35" s="3">
        <v>100</v>
      </c>
      <c r="H35" s="1">
        <v>-8</v>
      </c>
      <c r="I35" s="1">
        <v>23</v>
      </c>
      <c r="J35" s="3">
        <v>5</v>
      </c>
      <c r="K35" s="3">
        <v>5</v>
      </c>
      <c r="L35" s="3">
        <f t="shared" si="2"/>
        <v>50</v>
      </c>
      <c r="M35" s="3">
        <f t="shared" si="3"/>
        <v>50</v>
      </c>
      <c r="N35" s="3">
        <v>0</v>
      </c>
      <c r="O35" s="3">
        <v>1</v>
      </c>
      <c r="P35" s="22">
        <v>10</v>
      </c>
      <c r="Q35" s="3">
        <v>5</v>
      </c>
      <c r="R35" s="3">
        <v>0</v>
      </c>
      <c r="S35" s="3" t="s">
        <v>106</v>
      </c>
      <c r="T35" s="3">
        <v>1</v>
      </c>
      <c r="U35" s="3">
        <v>10034</v>
      </c>
      <c r="V35" s="3">
        <v>-1</v>
      </c>
      <c r="W35" s="3">
        <v>0</v>
      </c>
      <c r="X35" s="3" t="s">
        <v>106</v>
      </c>
      <c r="Y35" s="3">
        <v>1</v>
      </c>
      <c r="Z35" s="3">
        <v>30034</v>
      </c>
      <c r="AA35" s="3" t="s">
        <v>106</v>
      </c>
      <c r="AB35" s="3">
        <v>1</v>
      </c>
      <c r="AC35" s="3">
        <v>1</v>
      </c>
      <c r="AD35" s="3">
        <v>20034</v>
      </c>
      <c r="AE35" s="3">
        <v>-1</v>
      </c>
      <c r="AF35" s="3">
        <v>-1</v>
      </c>
      <c r="AG35" s="3">
        <v>20134</v>
      </c>
      <c r="AH35" s="3">
        <v>-1</v>
      </c>
      <c r="AI35" s="3">
        <v>-1</v>
      </c>
    </row>
    <row r="36" spans="1:35" ht="11.25">
      <c r="A36" s="4">
        <v>1035</v>
      </c>
      <c r="B36" s="3" t="s">
        <v>694</v>
      </c>
      <c r="C36" s="3">
        <v>1</v>
      </c>
      <c r="D36" s="3" t="s">
        <v>104</v>
      </c>
      <c r="E36" s="3">
        <v>77</v>
      </c>
      <c r="F36" s="3">
        <v>25</v>
      </c>
      <c r="G36" s="3">
        <v>100</v>
      </c>
      <c r="H36" s="1">
        <v>-20</v>
      </c>
      <c r="I36" s="1">
        <v>70</v>
      </c>
      <c r="J36" s="3">
        <v>5</v>
      </c>
      <c r="K36" s="3">
        <v>5</v>
      </c>
      <c r="L36" s="3">
        <f t="shared" si="2"/>
        <v>50</v>
      </c>
      <c r="M36" s="3">
        <f t="shared" si="3"/>
        <v>50</v>
      </c>
      <c r="N36" s="3">
        <v>0</v>
      </c>
      <c r="O36" s="3">
        <v>1</v>
      </c>
      <c r="P36" s="22">
        <v>10</v>
      </c>
      <c r="Q36" s="3">
        <v>5</v>
      </c>
      <c r="R36" s="3">
        <v>0</v>
      </c>
      <c r="S36" s="3" t="s">
        <v>106</v>
      </c>
      <c r="T36" s="3">
        <v>1</v>
      </c>
      <c r="U36" s="3">
        <v>10035</v>
      </c>
      <c r="V36" s="3">
        <v>-1</v>
      </c>
      <c r="W36" s="3">
        <v>0</v>
      </c>
      <c r="X36" s="3" t="s">
        <v>106</v>
      </c>
      <c r="Y36" s="3">
        <v>1</v>
      </c>
      <c r="Z36" s="3">
        <v>30035</v>
      </c>
      <c r="AA36" s="3" t="s">
        <v>106</v>
      </c>
      <c r="AB36" s="3">
        <v>1</v>
      </c>
      <c r="AC36" s="3">
        <v>1</v>
      </c>
      <c r="AD36" s="3">
        <v>20035</v>
      </c>
      <c r="AE36" s="3">
        <v>-1</v>
      </c>
      <c r="AF36" s="3">
        <v>-1</v>
      </c>
      <c r="AG36" s="3">
        <v>20135</v>
      </c>
      <c r="AH36" s="3">
        <v>-1</v>
      </c>
      <c r="AI36" s="3">
        <v>-1</v>
      </c>
    </row>
    <row r="37" spans="1:35" ht="11.25">
      <c r="A37" s="4">
        <v>1036</v>
      </c>
      <c r="B37" s="3" t="s">
        <v>695</v>
      </c>
      <c r="C37" s="3">
        <v>1</v>
      </c>
      <c r="D37" s="3" t="s">
        <v>104</v>
      </c>
      <c r="E37" s="3">
        <v>80</v>
      </c>
      <c r="F37" s="1">
        <v>150</v>
      </c>
      <c r="G37" s="1">
        <v>300</v>
      </c>
      <c r="H37" s="1">
        <v>-165</v>
      </c>
      <c r="I37" s="1">
        <v>280</v>
      </c>
      <c r="J37" s="3">
        <v>8</v>
      </c>
      <c r="K37" s="3">
        <v>8</v>
      </c>
      <c r="L37" s="3">
        <f t="shared" si="2"/>
        <v>150</v>
      </c>
      <c r="M37" s="3">
        <f t="shared" si="3"/>
        <v>150</v>
      </c>
      <c r="N37" s="3">
        <v>0</v>
      </c>
      <c r="O37" s="3">
        <v>3</v>
      </c>
      <c r="P37" s="22">
        <v>10</v>
      </c>
      <c r="Q37" s="3">
        <v>10</v>
      </c>
      <c r="R37" s="3">
        <v>0</v>
      </c>
      <c r="S37" s="3" t="s">
        <v>106</v>
      </c>
      <c r="T37" s="3">
        <v>1</v>
      </c>
      <c r="U37" s="3">
        <v>10036</v>
      </c>
      <c r="V37" s="3">
        <v>-1</v>
      </c>
      <c r="W37" s="3">
        <v>0</v>
      </c>
      <c r="X37" s="3" t="s">
        <v>106</v>
      </c>
      <c r="Y37" s="3">
        <v>1</v>
      </c>
      <c r="Z37" s="3">
        <v>30036</v>
      </c>
      <c r="AA37" s="3" t="s">
        <v>106</v>
      </c>
      <c r="AB37" s="3">
        <v>1</v>
      </c>
      <c r="AC37" s="3">
        <v>1</v>
      </c>
      <c r="AD37" s="3">
        <v>20036</v>
      </c>
      <c r="AE37" s="3">
        <v>-1</v>
      </c>
      <c r="AF37" s="3">
        <v>-1</v>
      </c>
      <c r="AG37" s="3">
        <v>20136</v>
      </c>
      <c r="AH37" s="3">
        <v>-1</v>
      </c>
      <c r="AI37" s="3">
        <v>-1</v>
      </c>
    </row>
    <row r="38" spans="1:35" ht="11.25">
      <c r="A38" s="4">
        <v>1037</v>
      </c>
      <c r="B38" s="3" t="s">
        <v>696</v>
      </c>
      <c r="C38" s="3">
        <v>1</v>
      </c>
      <c r="D38" s="3" t="s">
        <v>104</v>
      </c>
      <c r="E38" s="1">
        <v>82</v>
      </c>
      <c r="F38" s="3">
        <v>25</v>
      </c>
      <c r="G38" s="3">
        <v>100</v>
      </c>
      <c r="H38" s="1">
        <v>-9900</v>
      </c>
      <c r="I38" s="1">
        <v>9900</v>
      </c>
      <c r="J38" s="3">
        <v>5</v>
      </c>
      <c r="K38" s="3">
        <v>5</v>
      </c>
      <c r="L38" s="3">
        <f t="shared" si="2"/>
        <v>50</v>
      </c>
      <c r="M38" s="3">
        <f t="shared" si="3"/>
        <v>50</v>
      </c>
      <c r="N38" s="3">
        <v>0</v>
      </c>
      <c r="O38" s="3">
        <v>1</v>
      </c>
      <c r="P38" s="22">
        <v>10</v>
      </c>
      <c r="Q38" s="3">
        <v>5</v>
      </c>
      <c r="R38" s="3">
        <v>0</v>
      </c>
      <c r="S38" s="3" t="s">
        <v>106</v>
      </c>
      <c r="T38" s="3">
        <v>1</v>
      </c>
      <c r="U38" s="3">
        <v>10037</v>
      </c>
      <c r="V38" s="3">
        <v>-1</v>
      </c>
      <c r="W38" s="3">
        <v>0</v>
      </c>
      <c r="X38" s="3" t="s">
        <v>106</v>
      </c>
      <c r="Y38" s="3">
        <v>1</v>
      </c>
      <c r="Z38" s="3">
        <v>30037</v>
      </c>
      <c r="AA38" s="3" t="s">
        <v>106</v>
      </c>
      <c r="AB38" s="3">
        <v>1</v>
      </c>
      <c r="AC38" s="3">
        <v>1</v>
      </c>
      <c r="AD38" s="3">
        <v>1</v>
      </c>
      <c r="AE38" s="3">
        <v>-1</v>
      </c>
      <c r="AF38" s="3">
        <v>-1</v>
      </c>
      <c r="AG38" s="3">
        <v>1</v>
      </c>
      <c r="AH38" s="3">
        <v>-1</v>
      </c>
      <c r="AI38" s="3">
        <v>-1</v>
      </c>
    </row>
    <row r="39" spans="1:35" ht="11.25">
      <c r="A39" s="4">
        <v>1038</v>
      </c>
      <c r="B39" s="3" t="s">
        <v>697</v>
      </c>
      <c r="C39" s="3">
        <v>1</v>
      </c>
      <c r="D39" s="3" t="s">
        <v>104</v>
      </c>
      <c r="E39" s="1">
        <v>85</v>
      </c>
      <c r="F39" s="1">
        <v>10</v>
      </c>
      <c r="G39" s="1">
        <v>30</v>
      </c>
      <c r="H39" s="1">
        <v>-8</v>
      </c>
      <c r="I39" s="1">
        <v>23</v>
      </c>
      <c r="J39" s="3">
        <v>1</v>
      </c>
      <c r="K39" s="3">
        <v>1</v>
      </c>
      <c r="L39" s="3">
        <f t="shared" si="2"/>
        <v>15</v>
      </c>
      <c r="M39" s="3">
        <f t="shared" si="3"/>
        <v>15</v>
      </c>
      <c r="N39" s="1">
        <v>30</v>
      </c>
      <c r="O39" s="3">
        <v>1</v>
      </c>
      <c r="P39" s="22">
        <v>10</v>
      </c>
      <c r="Q39" s="3">
        <v>1</v>
      </c>
      <c r="R39" s="3">
        <v>0</v>
      </c>
      <c r="S39" s="3" t="s">
        <v>107</v>
      </c>
      <c r="T39" s="3">
        <v>1</v>
      </c>
      <c r="U39" s="3">
        <v>10038</v>
      </c>
      <c r="V39" s="3">
        <v>-1</v>
      </c>
      <c r="W39" s="3">
        <v>0</v>
      </c>
      <c r="X39" s="3" t="s">
        <v>107</v>
      </c>
      <c r="Y39" s="3">
        <v>1</v>
      </c>
      <c r="Z39" s="3">
        <v>30038</v>
      </c>
      <c r="AA39" s="3" t="s">
        <v>107</v>
      </c>
      <c r="AB39" s="3">
        <v>1</v>
      </c>
      <c r="AC39" s="3">
        <v>1</v>
      </c>
      <c r="AD39" s="3">
        <v>1</v>
      </c>
      <c r="AE39" s="3">
        <v>-1</v>
      </c>
      <c r="AF39" s="3">
        <v>-1</v>
      </c>
      <c r="AG39" s="3">
        <v>1</v>
      </c>
      <c r="AH39" s="3">
        <v>-1</v>
      </c>
      <c r="AI39" s="3">
        <v>-1</v>
      </c>
    </row>
    <row r="40" spans="1:35" ht="11.25">
      <c r="A40" s="4">
        <v>1039</v>
      </c>
      <c r="B40" s="3" t="s">
        <v>698</v>
      </c>
      <c r="C40" s="3">
        <v>1</v>
      </c>
      <c r="D40" s="3" t="s">
        <v>104</v>
      </c>
      <c r="E40" s="1">
        <v>87</v>
      </c>
      <c r="F40" s="1">
        <v>100</v>
      </c>
      <c r="G40" s="1">
        <v>300</v>
      </c>
      <c r="H40" s="1">
        <v>-100</v>
      </c>
      <c r="I40" s="1">
        <v>1000</v>
      </c>
      <c r="J40" s="3">
        <v>8</v>
      </c>
      <c r="K40" s="3">
        <v>8</v>
      </c>
      <c r="L40" s="3">
        <f t="shared" si="2"/>
        <v>150</v>
      </c>
      <c r="M40" s="3">
        <f t="shared" si="3"/>
        <v>150</v>
      </c>
      <c r="N40" s="3">
        <v>0</v>
      </c>
      <c r="O40" s="3">
        <v>3</v>
      </c>
      <c r="P40" s="22">
        <v>10</v>
      </c>
      <c r="Q40" s="3">
        <v>10</v>
      </c>
      <c r="R40" s="3">
        <v>0</v>
      </c>
      <c r="S40" s="3" t="s">
        <v>106</v>
      </c>
      <c r="T40" s="3">
        <v>1</v>
      </c>
      <c r="U40" s="3">
        <v>10039</v>
      </c>
      <c r="V40" s="3">
        <v>-1</v>
      </c>
      <c r="W40" s="3">
        <v>0</v>
      </c>
      <c r="X40" s="3" t="s">
        <v>106</v>
      </c>
      <c r="Y40" s="3">
        <v>1</v>
      </c>
      <c r="Z40" s="3">
        <v>30039</v>
      </c>
      <c r="AA40" s="3" t="s">
        <v>106</v>
      </c>
      <c r="AB40" s="3">
        <v>1</v>
      </c>
      <c r="AC40" s="3">
        <v>1</v>
      </c>
      <c r="AD40" s="3">
        <v>1</v>
      </c>
      <c r="AE40" s="3">
        <v>-1</v>
      </c>
      <c r="AF40" s="3">
        <v>-1</v>
      </c>
      <c r="AG40" s="3">
        <v>1</v>
      </c>
      <c r="AH40" s="3">
        <v>-1</v>
      </c>
      <c r="AI40" s="3">
        <v>-1</v>
      </c>
    </row>
    <row r="41" spans="1:35" ht="11.25">
      <c r="A41" s="4">
        <v>1040</v>
      </c>
      <c r="B41" s="3" t="s">
        <v>699</v>
      </c>
      <c r="C41" s="3">
        <v>1</v>
      </c>
      <c r="D41" s="3" t="s">
        <v>104</v>
      </c>
      <c r="E41" s="1">
        <v>89</v>
      </c>
      <c r="F41" s="1">
        <v>50</v>
      </c>
      <c r="G41" s="1">
        <v>200</v>
      </c>
      <c r="H41" s="1">
        <v>-210</v>
      </c>
      <c r="I41" s="1">
        <v>300</v>
      </c>
      <c r="J41" s="3">
        <v>8</v>
      </c>
      <c r="K41" s="3">
        <v>8</v>
      </c>
      <c r="L41" s="3">
        <f t="shared" si="2"/>
        <v>100</v>
      </c>
      <c r="M41" s="3">
        <f t="shared" si="3"/>
        <v>100</v>
      </c>
      <c r="N41" s="3">
        <v>0</v>
      </c>
      <c r="O41" s="3">
        <v>2</v>
      </c>
      <c r="P41" s="22">
        <v>10</v>
      </c>
      <c r="Q41" s="3">
        <v>10</v>
      </c>
      <c r="R41" s="3">
        <v>0</v>
      </c>
      <c r="S41" s="3" t="s">
        <v>106</v>
      </c>
      <c r="T41" s="3">
        <v>1</v>
      </c>
      <c r="U41" s="3">
        <v>10040</v>
      </c>
      <c r="V41" s="3">
        <v>-1</v>
      </c>
      <c r="W41" s="3">
        <v>0</v>
      </c>
      <c r="X41" s="3" t="s">
        <v>106</v>
      </c>
      <c r="Y41" s="3">
        <v>1</v>
      </c>
      <c r="Z41" s="3">
        <v>30040</v>
      </c>
      <c r="AA41" s="3" t="s">
        <v>106</v>
      </c>
      <c r="AB41" s="3">
        <v>1</v>
      </c>
      <c r="AC41" s="3">
        <v>1</v>
      </c>
      <c r="AD41" s="3">
        <v>1</v>
      </c>
      <c r="AE41" s="3">
        <v>-1</v>
      </c>
      <c r="AF41" s="3">
        <v>-1</v>
      </c>
      <c r="AG41" s="3">
        <v>1</v>
      </c>
      <c r="AH41" s="3">
        <v>-1</v>
      </c>
      <c r="AI41" s="3">
        <v>-1</v>
      </c>
    </row>
    <row r="42" spans="1:35" ht="11.25">
      <c r="A42" s="4">
        <v>1041</v>
      </c>
      <c r="B42" s="3" t="s">
        <v>700</v>
      </c>
      <c r="C42" s="3">
        <v>1</v>
      </c>
      <c r="D42" s="3" t="s">
        <v>104</v>
      </c>
      <c r="E42" s="1">
        <v>90</v>
      </c>
      <c r="F42" s="1">
        <v>8</v>
      </c>
      <c r="G42" s="1">
        <v>20</v>
      </c>
      <c r="H42" s="1">
        <v>-300</v>
      </c>
      <c r="I42" s="1">
        <v>300</v>
      </c>
      <c r="J42" s="3">
        <v>1</v>
      </c>
      <c r="K42" s="3">
        <v>1</v>
      </c>
      <c r="L42" s="3">
        <f t="shared" si="2"/>
        <v>10</v>
      </c>
      <c r="M42" s="3">
        <f t="shared" si="3"/>
        <v>10</v>
      </c>
      <c r="N42" s="1">
        <v>20</v>
      </c>
      <c r="O42" s="3">
        <v>1</v>
      </c>
      <c r="P42" s="22">
        <v>10</v>
      </c>
      <c r="Q42" s="3">
        <v>1</v>
      </c>
      <c r="R42" s="3">
        <v>0</v>
      </c>
      <c r="S42" s="3" t="s">
        <v>107</v>
      </c>
      <c r="T42" s="3">
        <v>1</v>
      </c>
      <c r="U42" s="3">
        <v>10041</v>
      </c>
      <c r="V42" s="3">
        <v>-1</v>
      </c>
      <c r="W42" s="3">
        <v>0</v>
      </c>
      <c r="X42" s="3" t="s">
        <v>107</v>
      </c>
      <c r="Y42" s="3">
        <v>1</v>
      </c>
      <c r="Z42" s="3">
        <v>30041</v>
      </c>
      <c r="AA42" s="3" t="s">
        <v>107</v>
      </c>
      <c r="AB42" s="3">
        <v>1</v>
      </c>
      <c r="AC42" s="3">
        <v>1</v>
      </c>
      <c r="AD42" s="3">
        <v>1</v>
      </c>
      <c r="AE42" s="3">
        <v>-1</v>
      </c>
      <c r="AF42" s="3">
        <v>-1</v>
      </c>
      <c r="AG42" s="3">
        <v>1</v>
      </c>
      <c r="AH42" s="3">
        <v>-1</v>
      </c>
      <c r="AI42" s="3">
        <v>-1</v>
      </c>
    </row>
    <row r="43" spans="1:35" ht="11.25">
      <c r="A43" s="4">
        <v>1042</v>
      </c>
      <c r="B43" s="3" t="s">
        <v>701</v>
      </c>
      <c r="C43" s="3">
        <v>1</v>
      </c>
      <c r="D43" s="3" t="s">
        <v>104</v>
      </c>
      <c r="E43" s="1">
        <v>91</v>
      </c>
      <c r="F43" s="1">
        <v>20</v>
      </c>
      <c r="G43" s="1">
        <v>50</v>
      </c>
      <c r="H43" s="1">
        <v>-100</v>
      </c>
      <c r="I43" s="1">
        <v>100</v>
      </c>
      <c r="J43" s="3">
        <v>1</v>
      </c>
      <c r="K43" s="3">
        <v>1</v>
      </c>
      <c r="L43" s="3">
        <f t="shared" si="2"/>
        <v>25</v>
      </c>
      <c r="M43" s="3">
        <f t="shared" si="3"/>
        <v>25</v>
      </c>
      <c r="N43" s="1">
        <v>50</v>
      </c>
      <c r="O43" s="3">
        <v>1</v>
      </c>
      <c r="P43" s="22">
        <v>10</v>
      </c>
      <c r="Q43" s="3">
        <v>1</v>
      </c>
      <c r="R43" s="3">
        <v>0</v>
      </c>
      <c r="S43" s="3" t="s">
        <v>107</v>
      </c>
      <c r="T43" s="3">
        <v>1</v>
      </c>
      <c r="U43" s="3">
        <v>10042</v>
      </c>
      <c r="V43" s="3">
        <v>-1</v>
      </c>
      <c r="W43" s="3">
        <v>0</v>
      </c>
      <c r="X43" s="3" t="s">
        <v>107</v>
      </c>
      <c r="Y43" s="3">
        <v>1</v>
      </c>
      <c r="Z43" s="3">
        <v>30042</v>
      </c>
      <c r="AA43" s="3" t="s">
        <v>107</v>
      </c>
      <c r="AB43" s="3">
        <v>1</v>
      </c>
      <c r="AC43" s="3">
        <v>1</v>
      </c>
      <c r="AD43" s="3">
        <v>1</v>
      </c>
      <c r="AE43" s="3">
        <v>-1</v>
      </c>
      <c r="AF43" s="3">
        <v>-1</v>
      </c>
      <c r="AG43" s="3">
        <v>1</v>
      </c>
      <c r="AH43" s="3">
        <v>-1</v>
      </c>
      <c r="AI43" s="3">
        <v>-1</v>
      </c>
    </row>
    <row r="44" spans="1:35" ht="11.25">
      <c r="A44" s="4">
        <v>1043</v>
      </c>
      <c r="B44" s="3" t="s">
        <v>702</v>
      </c>
      <c r="C44" s="3">
        <v>1</v>
      </c>
      <c r="D44" s="3" t="s">
        <v>104</v>
      </c>
      <c r="E44" s="1">
        <v>92</v>
      </c>
      <c r="F44" s="1">
        <v>100</v>
      </c>
      <c r="G44" s="1">
        <v>300</v>
      </c>
      <c r="H44" s="1">
        <v>-3</v>
      </c>
      <c r="I44" s="1">
        <v>9</v>
      </c>
      <c r="J44" s="3">
        <v>8</v>
      </c>
      <c r="K44" s="3">
        <v>8</v>
      </c>
      <c r="L44" s="3">
        <f t="shared" si="2"/>
        <v>150</v>
      </c>
      <c r="M44" s="3">
        <f t="shared" si="3"/>
        <v>150</v>
      </c>
      <c r="N44" s="3">
        <v>0</v>
      </c>
      <c r="O44" s="3">
        <v>3</v>
      </c>
      <c r="P44" s="22">
        <v>10</v>
      </c>
      <c r="Q44" s="3">
        <v>8</v>
      </c>
      <c r="R44" s="3">
        <v>0</v>
      </c>
      <c r="S44" s="3" t="s">
        <v>106</v>
      </c>
      <c r="T44" s="3">
        <v>1</v>
      </c>
      <c r="U44" s="3">
        <v>10043</v>
      </c>
      <c r="V44" s="3">
        <v>-1</v>
      </c>
      <c r="W44" s="3">
        <v>0</v>
      </c>
      <c r="X44" s="3" t="s">
        <v>106</v>
      </c>
      <c r="Y44" s="3">
        <v>1</v>
      </c>
      <c r="Z44" s="3">
        <v>30043</v>
      </c>
      <c r="AA44" s="3" t="s">
        <v>106</v>
      </c>
      <c r="AB44" s="3">
        <v>1</v>
      </c>
      <c r="AC44" s="3">
        <v>1</v>
      </c>
      <c r="AD44" s="3">
        <v>1</v>
      </c>
      <c r="AE44" s="3">
        <v>-1</v>
      </c>
      <c r="AF44" s="3">
        <v>-1</v>
      </c>
      <c r="AG44" s="3">
        <v>1</v>
      </c>
      <c r="AH44" s="3">
        <v>-1</v>
      </c>
      <c r="AI44" s="3">
        <v>-1</v>
      </c>
    </row>
    <row r="45" spans="1:35" ht="11.25">
      <c r="A45" s="4">
        <v>1044</v>
      </c>
      <c r="B45" s="3" t="s">
        <v>703</v>
      </c>
      <c r="C45" s="3">
        <v>1</v>
      </c>
      <c r="D45" s="3" t="s">
        <v>104</v>
      </c>
      <c r="E45" s="1">
        <v>99</v>
      </c>
      <c r="F45" s="1">
        <v>100</v>
      </c>
      <c r="G45" s="1">
        <v>300</v>
      </c>
      <c r="H45" s="1">
        <v>-100</v>
      </c>
      <c r="I45" s="1">
        <v>100</v>
      </c>
      <c r="J45" s="3">
        <v>8</v>
      </c>
      <c r="K45" s="3">
        <v>8</v>
      </c>
      <c r="L45" s="3">
        <f t="shared" si="2"/>
        <v>150</v>
      </c>
      <c r="M45" s="3">
        <f t="shared" si="3"/>
        <v>150</v>
      </c>
      <c r="N45" s="3">
        <v>0</v>
      </c>
      <c r="O45" s="3">
        <v>3</v>
      </c>
      <c r="P45" s="22">
        <v>10</v>
      </c>
      <c r="Q45" s="3">
        <v>8</v>
      </c>
      <c r="R45" s="3">
        <v>0</v>
      </c>
      <c r="S45" s="3" t="s">
        <v>106</v>
      </c>
      <c r="T45" s="3">
        <v>1</v>
      </c>
      <c r="U45" s="3">
        <v>10044</v>
      </c>
      <c r="V45" s="3">
        <v>-1</v>
      </c>
      <c r="W45" s="3">
        <v>0</v>
      </c>
      <c r="X45" s="3" t="s">
        <v>106</v>
      </c>
      <c r="Y45" s="3">
        <v>1</v>
      </c>
      <c r="Z45" s="3">
        <v>30044</v>
      </c>
      <c r="AA45" s="3" t="s">
        <v>106</v>
      </c>
      <c r="AB45" s="3">
        <v>1</v>
      </c>
      <c r="AC45" s="3">
        <v>1</v>
      </c>
      <c r="AD45" s="3">
        <v>1</v>
      </c>
      <c r="AE45" s="3">
        <v>-1</v>
      </c>
      <c r="AF45" s="3">
        <v>-1</v>
      </c>
      <c r="AG45" s="3">
        <v>1</v>
      </c>
      <c r="AH45" s="3">
        <v>-1</v>
      </c>
      <c r="AI45" s="3">
        <v>-1</v>
      </c>
    </row>
    <row r="46" spans="1:35" ht="11.25">
      <c r="A46" s="4">
        <v>1045</v>
      </c>
      <c r="B46" s="3" t="s">
        <v>704</v>
      </c>
      <c r="C46" s="3">
        <v>1</v>
      </c>
      <c r="D46" s="3" t="s">
        <v>104</v>
      </c>
      <c r="E46" s="1">
        <v>100</v>
      </c>
      <c r="F46" s="1">
        <v>100</v>
      </c>
      <c r="G46" s="1">
        <v>300</v>
      </c>
      <c r="H46" s="1">
        <v>-50</v>
      </c>
      <c r="I46" s="1">
        <v>155</v>
      </c>
      <c r="J46" s="3">
        <v>8</v>
      </c>
      <c r="K46" s="3">
        <v>8</v>
      </c>
      <c r="L46" s="3">
        <f t="shared" si="2"/>
        <v>150</v>
      </c>
      <c r="M46" s="3">
        <f t="shared" si="3"/>
        <v>150</v>
      </c>
      <c r="N46" s="3">
        <v>0</v>
      </c>
      <c r="O46" s="3">
        <v>3</v>
      </c>
      <c r="P46" s="22">
        <v>10</v>
      </c>
      <c r="Q46" s="3">
        <v>8</v>
      </c>
      <c r="R46" s="3">
        <v>0</v>
      </c>
      <c r="S46" s="3" t="s">
        <v>106</v>
      </c>
      <c r="T46" s="3">
        <v>1</v>
      </c>
      <c r="U46" s="3">
        <v>10045</v>
      </c>
      <c r="V46" s="3">
        <v>-1</v>
      </c>
      <c r="W46" s="3">
        <v>0</v>
      </c>
      <c r="X46" s="3" t="s">
        <v>106</v>
      </c>
      <c r="Y46" s="3">
        <v>1</v>
      </c>
      <c r="Z46" s="3">
        <v>30045</v>
      </c>
      <c r="AA46" s="3" t="s">
        <v>106</v>
      </c>
      <c r="AB46" s="3">
        <v>1</v>
      </c>
      <c r="AC46" s="3">
        <v>1</v>
      </c>
      <c r="AD46" s="3">
        <v>1</v>
      </c>
      <c r="AE46" s="3">
        <v>-1</v>
      </c>
      <c r="AF46" s="3">
        <v>-1</v>
      </c>
      <c r="AG46" s="3">
        <v>1</v>
      </c>
      <c r="AH46" s="3">
        <v>-1</v>
      </c>
      <c r="AI46" s="3">
        <v>-1</v>
      </c>
    </row>
    <row r="47" spans="1:35" ht="11.25">
      <c r="A47" s="4">
        <v>1046</v>
      </c>
      <c r="B47" s="3" t="s">
        <v>705</v>
      </c>
      <c r="C47" s="3">
        <v>1</v>
      </c>
      <c r="D47" s="3" t="s">
        <v>104</v>
      </c>
      <c r="E47" s="1">
        <v>103</v>
      </c>
      <c r="F47" s="1">
        <v>8</v>
      </c>
      <c r="G47" s="1">
        <v>20</v>
      </c>
      <c r="H47" s="1">
        <v>-15</v>
      </c>
      <c r="I47" s="1">
        <v>40</v>
      </c>
      <c r="J47" s="3">
        <v>1</v>
      </c>
      <c r="K47" s="3">
        <v>1</v>
      </c>
      <c r="L47" s="3">
        <f t="shared" si="2"/>
        <v>10</v>
      </c>
      <c r="M47" s="3">
        <f t="shared" si="3"/>
        <v>10</v>
      </c>
      <c r="N47" s="1">
        <v>20</v>
      </c>
      <c r="O47" s="3">
        <v>1</v>
      </c>
      <c r="P47" s="22">
        <v>10</v>
      </c>
      <c r="Q47" s="3">
        <v>1</v>
      </c>
      <c r="R47" s="3">
        <v>0</v>
      </c>
      <c r="S47" s="3" t="s">
        <v>107</v>
      </c>
      <c r="T47" s="3">
        <v>1</v>
      </c>
      <c r="U47" s="3">
        <v>10046</v>
      </c>
      <c r="V47" s="3">
        <v>-1</v>
      </c>
      <c r="W47" s="3">
        <v>0</v>
      </c>
      <c r="X47" s="3" t="s">
        <v>107</v>
      </c>
      <c r="Y47" s="3">
        <v>1</v>
      </c>
      <c r="Z47" s="3">
        <v>30046</v>
      </c>
      <c r="AA47" s="3" t="s">
        <v>107</v>
      </c>
      <c r="AB47" s="3">
        <v>1</v>
      </c>
      <c r="AC47" s="3">
        <v>1</v>
      </c>
      <c r="AD47" s="3">
        <v>1</v>
      </c>
      <c r="AE47" s="3">
        <v>-1</v>
      </c>
      <c r="AF47" s="3">
        <v>-1</v>
      </c>
      <c r="AG47" s="3">
        <v>1</v>
      </c>
      <c r="AH47" s="3">
        <v>-1</v>
      </c>
      <c r="AI47" s="3">
        <v>-1</v>
      </c>
    </row>
    <row r="48" spans="1:35" ht="11.25">
      <c r="A48" s="4">
        <v>1047</v>
      </c>
      <c r="B48" s="3" t="s">
        <v>706</v>
      </c>
      <c r="C48" s="3">
        <v>1</v>
      </c>
      <c r="D48" s="3" t="s">
        <v>104</v>
      </c>
      <c r="E48" s="1">
        <v>104</v>
      </c>
      <c r="F48" s="3">
        <v>25</v>
      </c>
      <c r="G48" s="3">
        <v>100</v>
      </c>
      <c r="H48" s="1">
        <v>-8</v>
      </c>
      <c r="I48" s="1">
        <v>23</v>
      </c>
      <c r="J48" s="3">
        <v>5</v>
      </c>
      <c r="K48" s="3">
        <v>5</v>
      </c>
      <c r="L48" s="3">
        <f t="shared" si="2"/>
        <v>50</v>
      </c>
      <c r="M48" s="3">
        <f t="shared" si="3"/>
        <v>50</v>
      </c>
      <c r="N48" s="3">
        <v>0</v>
      </c>
      <c r="O48" s="3">
        <v>1</v>
      </c>
      <c r="P48" s="22">
        <v>10</v>
      </c>
      <c r="Q48" s="3">
        <v>5</v>
      </c>
      <c r="R48" s="3">
        <v>0</v>
      </c>
      <c r="S48" s="3" t="s">
        <v>106</v>
      </c>
      <c r="T48" s="3">
        <v>1</v>
      </c>
      <c r="U48" s="3">
        <v>10047</v>
      </c>
      <c r="V48" s="3">
        <v>-1</v>
      </c>
      <c r="W48" s="3">
        <v>0</v>
      </c>
      <c r="X48" s="3" t="s">
        <v>106</v>
      </c>
      <c r="Y48" s="3">
        <v>1</v>
      </c>
      <c r="Z48" s="3">
        <v>30047</v>
      </c>
      <c r="AA48" s="3" t="s">
        <v>106</v>
      </c>
      <c r="AB48" s="3">
        <v>1</v>
      </c>
      <c r="AC48" s="3">
        <v>1</v>
      </c>
      <c r="AD48" s="3">
        <v>1</v>
      </c>
      <c r="AE48" s="3">
        <v>-1</v>
      </c>
      <c r="AF48" s="3">
        <v>-1</v>
      </c>
      <c r="AG48" s="3">
        <v>1</v>
      </c>
      <c r="AH48" s="3">
        <v>-1</v>
      </c>
      <c r="AI48" s="3">
        <v>-1</v>
      </c>
    </row>
    <row r="49" spans="1:35" ht="11.25">
      <c r="A49" s="4">
        <v>1048</v>
      </c>
      <c r="B49" s="3" t="s">
        <v>707</v>
      </c>
      <c r="C49" s="3">
        <v>1</v>
      </c>
      <c r="D49" s="3" t="s">
        <v>104</v>
      </c>
      <c r="E49" s="1">
        <v>105</v>
      </c>
      <c r="F49" s="3">
        <v>25</v>
      </c>
      <c r="G49" s="3">
        <v>100</v>
      </c>
      <c r="H49" s="1">
        <v>-8</v>
      </c>
      <c r="I49" s="1">
        <v>23</v>
      </c>
      <c r="J49" s="3">
        <v>5</v>
      </c>
      <c r="K49" s="3">
        <v>5</v>
      </c>
      <c r="L49" s="3">
        <f t="shared" si="2"/>
        <v>50</v>
      </c>
      <c r="M49" s="3">
        <f t="shared" si="3"/>
        <v>50</v>
      </c>
      <c r="N49" s="3">
        <v>0</v>
      </c>
      <c r="O49" s="3">
        <v>1</v>
      </c>
      <c r="P49" s="22">
        <v>10</v>
      </c>
      <c r="Q49" s="3">
        <v>5</v>
      </c>
      <c r="R49" s="3">
        <v>0</v>
      </c>
      <c r="S49" s="3" t="s">
        <v>106</v>
      </c>
      <c r="T49" s="3">
        <v>1</v>
      </c>
      <c r="U49" s="3">
        <v>10048</v>
      </c>
      <c r="V49" s="3">
        <v>-1</v>
      </c>
      <c r="W49" s="3">
        <v>0</v>
      </c>
      <c r="X49" s="3" t="s">
        <v>106</v>
      </c>
      <c r="Y49" s="3">
        <v>1</v>
      </c>
      <c r="Z49" s="3">
        <v>30048</v>
      </c>
      <c r="AA49" s="3" t="s">
        <v>106</v>
      </c>
      <c r="AB49" s="3">
        <v>1</v>
      </c>
      <c r="AC49" s="3">
        <v>1</v>
      </c>
      <c r="AD49" s="3">
        <v>1</v>
      </c>
      <c r="AE49" s="3">
        <v>-1</v>
      </c>
      <c r="AF49" s="3">
        <v>-1</v>
      </c>
      <c r="AG49" s="3">
        <v>1</v>
      </c>
      <c r="AH49" s="3">
        <v>-1</v>
      </c>
      <c r="AI49" s="3">
        <v>-1</v>
      </c>
    </row>
    <row r="50" spans="1:35" ht="11.25">
      <c r="A50" s="4">
        <v>1049</v>
      </c>
      <c r="B50" s="3" t="s">
        <v>708</v>
      </c>
      <c r="C50" s="3">
        <v>1</v>
      </c>
      <c r="D50" s="3" t="s">
        <v>104</v>
      </c>
      <c r="E50" s="1">
        <v>107</v>
      </c>
      <c r="F50" s="1">
        <v>8</v>
      </c>
      <c r="G50" s="1">
        <v>20</v>
      </c>
      <c r="H50" s="1">
        <v>-200</v>
      </c>
      <c r="I50" s="1">
        <v>200</v>
      </c>
      <c r="J50" s="3">
        <v>1</v>
      </c>
      <c r="K50" s="3">
        <v>1</v>
      </c>
      <c r="L50" s="3">
        <f t="shared" si="2"/>
        <v>10</v>
      </c>
      <c r="M50" s="3">
        <f t="shared" si="3"/>
        <v>10</v>
      </c>
      <c r="N50" s="1">
        <v>20</v>
      </c>
      <c r="O50" s="3">
        <v>1</v>
      </c>
      <c r="P50" s="22">
        <v>10</v>
      </c>
      <c r="Q50" s="3">
        <v>1</v>
      </c>
      <c r="R50" s="3">
        <v>0</v>
      </c>
      <c r="S50" s="3" t="s">
        <v>107</v>
      </c>
      <c r="T50" s="3">
        <v>1</v>
      </c>
      <c r="U50" s="3">
        <v>10049</v>
      </c>
      <c r="V50" s="3">
        <v>-1</v>
      </c>
      <c r="W50" s="3">
        <v>0</v>
      </c>
      <c r="X50" s="3" t="s">
        <v>107</v>
      </c>
      <c r="Y50" s="3">
        <v>1</v>
      </c>
      <c r="Z50" s="3">
        <v>30049</v>
      </c>
      <c r="AA50" s="3" t="s">
        <v>107</v>
      </c>
      <c r="AB50" s="3">
        <v>1</v>
      </c>
      <c r="AC50" s="3">
        <v>1</v>
      </c>
      <c r="AD50" s="3">
        <v>1</v>
      </c>
      <c r="AE50" s="3">
        <v>-1</v>
      </c>
      <c r="AF50" s="3">
        <v>-1</v>
      </c>
      <c r="AG50" s="3">
        <v>1</v>
      </c>
      <c r="AH50" s="3">
        <v>-1</v>
      </c>
      <c r="AI50" s="3">
        <v>-1</v>
      </c>
    </row>
    <row r="51" spans="1:35" ht="11.25">
      <c r="A51" s="4">
        <v>1050</v>
      </c>
      <c r="B51" s="3" t="s">
        <v>709</v>
      </c>
      <c r="C51" s="3">
        <v>1</v>
      </c>
      <c r="D51" s="3" t="s">
        <v>104</v>
      </c>
      <c r="E51" s="1">
        <v>110</v>
      </c>
      <c r="F51" s="1">
        <v>25</v>
      </c>
      <c r="G51" s="1">
        <v>50</v>
      </c>
      <c r="H51" s="1">
        <v>-8</v>
      </c>
      <c r="I51" s="1">
        <v>23</v>
      </c>
      <c r="J51" s="3">
        <v>2</v>
      </c>
      <c r="K51" s="3">
        <v>2</v>
      </c>
      <c r="L51" s="3">
        <f t="shared" si="2"/>
        <v>25</v>
      </c>
      <c r="M51" s="3">
        <f t="shared" si="3"/>
        <v>25</v>
      </c>
      <c r="N51" s="1">
        <v>50</v>
      </c>
      <c r="O51" s="3">
        <v>1</v>
      </c>
      <c r="P51" s="22">
        <v>10</v>
      </c>
      <c r="Q51" s="3">
        <v>2</v>
      </c>
      <c r="R51" s="3">
        <v>0</v>
      </c>
      <c r="S51" s="3" t="s">
        <v>107</v>
      </c>
      <c r="T51" s="3">
        <v>1</v>
      </c>
      <c r="U51" s="3">
        <v>10050</v>
      </c>
      <c r="V51" s="3">
        <v>-1</v>
      </c>
      <c r="W51" s="3">
        <v>0</v>
      </c>
      <c r="X51" s="3" t="s">
        <v>107</v>
      </c>
      <c r="Y51" s="3">
        <v>1</v>
      </c>
      <c r="Z51" s="3">
        <v>30050</v>
      </c>
      <c r="AA51" s="3" t="s">
        <v>107</v>
      </c>
      <c r="AB51" s="3">
        <v>1</v>
      </c>
      <c r="AC51" s="3">
        <v>1</v>
      </c>
      <c r="AD51" s="3">
        <v>1</v>
      </c>
      <c r="AE51" s="3">
        <v>-1</v>
      </c>
      <c r="AF51" s="3">
        <v>-1</v>
      </c>
      <c r="AG51" s="3">
        <v>1</v>
      </c>
      <c r="AH51" s="3">
        <v>-1</v>
      </c>
      <c r="AI51" s="3">
        <v>-1</v>
      </c>
    </row>
    <row r="52" spans="1:35" ht="11.25">
      <c r="A52" s="4">
        <v>1051</v>
      </c>
      <c r="B52" s="3" t="s">
        <v>710</v>
      </c>
      <c r="C52" s="3">
        <v>1</v>
      </c>
      <c r="D52" s="3" t="s">
        <v>104</v>
      </c>
      <c r="E52" s="1">
        <v>111</v>
      </c>
      <c r="F52" s="3">
        <v>25</v>
      </c>
      <c r="G52" s="3">
        <v>100</v>
      </c>
      <c r="H52" s="1">
        <v>-100</v>
      </c>
      <c r="I52" s="1">
        <v>1000</v>
      </c>
      <c r="J52" s="3">
        <v>5</v>
      </c>
      <c r="K52" s="3">
        <v>5</v>
      </c>
      <c r="L52" s="3">
        <f t="shared" si="2"/>
        <v>50</v>
      </c>
      <c r="M52" s="3">
        <f t="shared" si="3"/>
        <v>50</v>
      </c>
      <c r="N52" s="3">
        <v>0</v>
      </c>
      <c r="O52" s="3">
        <v>1</v>
      </c>
      <c r="P52" s="22">
        <v>10</v>
      </c>
      <c r="Q52" s="3">
        <v>5</v>
      </c>
      <c r="R52" s="3">
        <v>0</v>
      </c>
      <c r="S52" s="3" t="s">
        <v>106</v>
      </c>
      <c r="T52" s="3">
        <v>1</v>
      </c>
      <c r="U52" s="3">
        <v>10051</v>
      </c>
      <c r="V52" s="3">
        <v>-1</v>
      </c>
      <c r="W52" s="3">
        <v>0</v>
      </c>
      <c r="X52" s="3" t="s">
        <v>106</v>
      </c>
      <c r="Y52" s="3">
        <v>1</v>
      </c>
      <c r="Z52" s="3">
        <v>30051</v>
      </c>
      <c r="AA52" s="3" t="s">
        <v>106</v>
      </c>
      <c r="AB52" s="3">
        <v>1</v>
      </c>
      <c r="AC52" s="3">
        <v>1</v>
      </c>
      <c r="AD52" s="3">
        <v>1</v>
      </c>
      <c r="AE52" s="3">
        <v>-1</v>
      </c>
      <c r="AF52" s="3">
        <v>-1</v>
      </c>
      <c r="AG52" s="3">
        <v>1</v>
      </c>
      <c r="AH52" s="3">
        <v>-1</v>
      </c>
      <c r="AI52" s="3">
        <v>-1</v>
      </c>
    </row>
    <row r="53" spans="1:35" ht="11.25">
      <c r="A53" s="4">
        <v>1052</v>
      </c>
      <c r="B53" s="3" t="s">
        <v>711</v>
      </c>
      <c r="C53" s="3">
        <v>1</v>
      </c>
      <c r="D53" s="3" t="s">
        <v>104</v>
      </c>
      <c r="E53" s="1">
        <v>112</v>
      </c>
      <c r="F53" s="3">
        <v>25</v>
      </c>
      <c r="G53" s="3">
        <v>100</v>
      </c>
      <c r="H53" s="1">
        <v>-100</v>
      </c>
      <c r="I53" s="1">
        <v>1000</v>
      </c>
      <c r="J53" s="3">
        <v>5</v>
      </c>
      <c r="K53" s="3">
        <v>5</v>
      </c>
      <c r="L53" s="3">
        <f t="shared" si="2"/>
        <v>50</v>
      </c>
      <c r="M53" s="3">
        <f t="shared" si="3"/>
        <v>50</v>
      </c>
      <c r="N53" s="3">
        <v>0</v>
      </c>
      <c r="O53" s="3">
        <v>1</v>
      </c>
      <c r="P53" s="22">
        <v>10</v>
      </c>
      <c r="Q53" s="3">
        <v>5</v>
      </c>
      <c r="R53" s="3">
        <v>0</v>
      </c>
      <c r="S53" s="3" t="s">
        <v>106</v>
      </c>
      <c r="T53" s="3">
        <v>1</v>
      </c>
      <c r="U53" s="3">
        <v>10052</v>
      </c>
      <c r="V53" s="3">
        <v>-1</v>
      </c>
      <c r="W53" s="3">
        <v>0</v>
      </c>
      <c r="X53" s="3" t="s">
        <v>106</v>
      </c>
      <c r="Y53" s="3">
        <v>1</v>
      </c>
      <c r="Z53" s="3">
        <v>30052</v>
      </c>
      <c r="AA53" s="3" t="s">
        <v>106</v>
      </c>
      <c r="AB53" s="3">
        <v>1</v>
      </c>
      <c r="AC53" s="3">
        <v>1</v>
      </c>
      <c r="AD53" s="3">
        <v>1</v>
      </c>
      <c r="AE53" s="3">
        <v>-1</v>
      </c>
      <c r="AF53" s="3">
        <v>-1</v>
      </c>
      <c r="AG53" s="3">
        <v>1</v>
      </c>
      <c r="AH53" s="3">
        <v>-1</v>
      </c>
      <c r="AI53" s="3">
        <v>-1</v>
      </c>
    </row>
    <row r="54" spans="1:35" ht="11.25">
      <c r="A54" s="4">
        <v>1053</v>
      </c>
      <c r="B54" s="3" t="s">
        <v>712</v>
      </c>
      <c r="C54" s="3">
        <v>1</v>
      </c>
      <c r="D54" s="3" t="s">
        <v>104</v>
      </c>
      <c r="E54" s="1">
        <v>113</v>
      </c>
      <c r="F54" s="3">
        <v>25</v>
      </c>
      <c r="G54" s="3">
        <v>100</v>
      </c>
      <c r="H54" s="1">
        <v>-100</v>
      </c>
      <c r="I54" s="1">
        <v>200</v>
      </c>
      <c r="J54" s="3">
        <v>5</v>
      </c>
      <c r="K54" s="3">
        <v>5</v>
      </c>
      <c r="L54" s="3">
        <f t="shared" si="2"/>
        <v>50</v>
      </c>
      <c r="M54" s="3">
        <f t="shared" si="3"/>
        <v>50</v>
      </c>
      <c r="N54" s="3">
        <v>0</v>
      </c>
      <c r="O54" s="3">
        <v>1</v>
      </c>
      <c r="P54" s="22">
        <v>10</v>
      </c>
      <c r="Q54" s="3">
        <v>5</v>
      </c>
      <c r="R54" s="3">
        <v>0</v>
      </c>
      <c r="S54" s="3" t="s">
        <v>106</v>
      </c>
      <c r="T54" s="3">
        <v>1</v>
      </c>
      <c r="U54" s="3">
        <v>10053</v>
      </c>
      <c r="V54" s="3">
        <v>-1</v>
      </c>
      <c r="W54" s="3">
        <v>0</v>
      </c>
      <c r="X54" s="3" t="s">
        <v>106</v>
      </c>
      <c r="Y54" s="3">
        <v>1</v>
      </c>
      <c r="Z54" s="3">
        <v>30053</v>
      </c>
      <c r="AA54" s="3" t="s">
        <v>106</v>
      </c>
      <c r="AB54" s="3">
        <v>1</v>
      </c>
      <c r="AC54" s="3">
        <v>1</v>
      </c>
      <c r="AD54" s="3">
        <v>1</v>
      </c>
      <c r="AE54" s="3">
        <v>-1</v>
      </c>
      <c r="AF54" s="3">
        <v>-1</v>
      </c>
      <c r="AG54" s="3">
        <v>1</v>
      </c>
      <c r="AH54" s="3">
        <v>-1</v>
      </c>
      <c r="AI54" s="3">
        <v>-1</v>
      </c>
    </row>
    <row r="55" spans="1:35" ht="11.25">
      <c r="A55" s="4">
        <v>1054</v>
      </c>
      <c r="B55" s="3" t="s">
        <v>713</v>
      </c>
      <c r="C55" s="3">
        <v>1</v>
      </c>
      <c r="D55" s="3" t="s">
        <v>104</v>
      </c>
      <c r="E55" s="1">
        <v>116</v>
      </c>
      <c r="F55" s="1">
        <v>25</v>
      </c>
      <c r="G55" s="1">
        <v>50</v>
      </c>
      <c r="H55" s="1">
        <v>-1000</v>
      </c>
      <c r="I55" s="1">
        <v>1000</v>
      </c>
      <c r="J55" s="3">
        <v>2</v>
      </c>
      <c r="K55" s="3">
        <v>2</v>
      </c>
      <c r="L55" s="3">
        <f t="shared" si="2"/>
        <v>25</v>
      </c>
      <c r="M55" s="3">
        <f t="shared" si="3"/>
        <v>25</v>
      </c>
      <c r="N55" s="1">
        <v>50</v>
      </c>
      <c r="O55" s="3">
        <v>1</v>
      </c>
      <c r="P55" s="22">
        <v>10</v>
      </c>
      <c r="Q55" s="3">
        <v>2</v>
      </c>
      <c r="R55" s="3">
        <v>0</v>
      </c>
      <c r="S55" s="3" t="s">
        <v>107</v>
      </c>
      <c r="T55" s="3">
        <v>1</v>
      </c>
      <c r="U55" s="3">
        <v>10054</v>
      </c>
      <c r="V55" s="3">
        <v>-1</v>
      </c>
      <c r="W55" s="3">
        <v>0</v>
      </c>
      <c r="X55" s="3" t="s">
        <v>107</v>
      </c>
      <c r="Y55" s="3">
        <v>1</v>
      </c>
      <c r="Z55" s="3">
        <v>30054</v>
      </c>
      <c r="AA55" s="3" t="s">
        <v>107</v>
      </c>
      <c r="AB55" s="3">
        <v>1</v>
      </c>
      <c r="AC55" s="3">
        <v>1</v>
      </c>
      <c r="AD55" s="3">
        <v>1</v>
      </c>
      <c r="AE55" s="3">
        <v>-1</v>
      </c>
      <c r="AF55" s="3">
        <v>-1</v>
      </c>
      <c r="AG55" s="3">
        <v>1</v>
      </c>
      <c r="AH55" s="3">
        <v>-1</v>
      </c>
      <c r="AI55" s="3">
        <v>-1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AR13"/>
  <sheetViews>
    <sheetView workbookViewId="0" topLeftCell="A1">
      <selection activeCell="J26" sqref="J26"/>
    </sheetView>
  </sheetViews>
  <sheetFormatPr defaultColWidth="9.140625" defaultRowHeight="12.75"/>
  <cols>
    <col min="1" max="1" width="7.28125" style="4" customWidth="1"/>
    <col min="2" max="15" width="7.28125" style="3" customWidth="1"/>
    <col min="16" max="16" width="7.28125" style="22" customWidth="1"/>
    <col min="17" max="44" width="8.28125" style="3" customWidth="1"/>
    <col min="45" max="16384" width="8.8515625" style="3" customWidth="1"/>
  </cols>
  <sheetData>
    <row r="1" spans="1:44" s="20" customFormat="1" ht="33" customHeight="1">
      <c r="A1" s="19" t="s">
        <v>99</v>
      </c>
      <c r="B1" s="18" t="s">
        <v>121</v>
      </c>
      <c r="C1" s="20" t="s">
        <v>122</v>
      </c>
      <c r="D1" s="18" t="s">
        <v>98</v>
      </c>
      <c r="E1" s="20" t="s">
        <v>123</v>
      </c>
      <c r="F1" s="1" t="s">
        <v>53</v>
      </c>
      <c r="G1" s="1" t="s">
        <v>52</v>
      </c>
      <c r="H1" s="1" t="s">
        <v>55</v>
      </c>
      <c r="I1" s="1" t="s">
        <v>54</v>
      </c>
      <c r="J1" s="20" t="s">
        <v>124</v>
      </c>
      <c r="K1" s="20" t="s">
        <v>125</v>
      </c>
      <c r="L1" s="20" t="s">
        <v>126</v>
      </c>
      <c r="M1" s="20" t="s">
        <v>127</v>
      </c>
      <c r="N1" s="20" t="s">
        <v>128</v>
      </c>
      <c r="O1" s="20" t="s">
        <v>129</v>
      </c>
      <c r="P1" s="21" t="s">
        <v>130</v>
      </c>
      <c r="Q1" s="20" t="s">
        <v>149</v>
      </c>
      <c r="R1" s="20" t="s">
        <v>131</v>
      </c>
      <c r="S1" s="20" t="s">
        <v>132</v>
      </c>
      <c r="T1" s="20" t="s">
        <v>150</v>
      </c>
      <c r="U1" s="20" t="s">
        <v>151</v>
      </c>
      <c r="V1" s="20" t="s">
        <v>152</v>
      </c>
      <c r="W1" s="17" t="s">
        <v>100</v>
      </c>
      <c r="X1" s="17" t="s">
        <v>133</v>
      </c>
      <c r="Y1" s="20" t="s">
        <v>153</v>
      </c>
      <c r="Z1" s="20" t="s">
        <v>154</v>
      </c>
      <c r="AA1" s="20" t="s">
        <v>155</v>
      </c>
      <c r="AB1" s="20" t="s">
        <v>156</v>
      </c>
      <c r="AC1" s="20" t="s">
        <v>157</v>
      </c>
      <c r="AD1" s="20" t="s">
        <v>158</v>
      </c>
      <c r="AE1" s="20" t="s">
        <v>159</v>
      </c>
      <c r="AF1" s="20" t="s">
        <v>160</v>
      </c>
      <c r="AG1" s="20" t="s">
        <v>161</v>
      </c>
      <c r="AH1" s="20" t="s">
        <v>162</v>
      </c>
      <c r="AI1" s="20" t="s">
        <v>163</v>
      </c>
      <c r="AJ1" s="20" t="s">
        <v>164</v>
      </c>
      <c r="AK1" s="20" t="s">
        <v>165</v>
      </c>
      <c r="AL1" s="20" t="s">
        <v>166</v>
      </c>
      <c r="AM1" s="20" t="s">
        <v>167</v>
      </c>
      <c r="AN1" s="20" t="s">
        <v>168</v>
      </c>
      <c r="AO1" s="20" t="s">
        <v>169</v>
      </c>
      <c r="AP1" s="20" t="s">
        <v>170</v>
      </c>
      <c r="AQ1" s="20" t="s">
        <v>171</v>
      </c>
      <c r="AR1" s="20" t="s">
        <v>172</v>
      </c>
    </row>
    <row r="2" spans="1:44" ht="11.25">
      <c r="A2" s="4">
        <v>4001</v>
      </c>
      <c r="B2" s="3" t="s">
        <v>714</v>
      </c>
      <c r="C2" s="3">
        <v>1</v>
      </c>
      <c r="D2" s="3" t="s">
        <v>108</v>
      </c>
      <c r="E2" s="3">
        <v>12</v>
      </c>
      <c r="F2" s="3">
        <v>5</v>
      </c>
      <c r="G2" s="3">
        <v>75</v>
      </c>
      <c r="H2" s="3">
        <v>-1</v>
      </c>
      <c r="I2" s="3">
        <v>75</v>
      </c>
      <c r="J2" s="3">
        <v>2</v>
      </c>
      <c r="K2" s="3">
        <v>3</v>
      </c>
      <c r="L2" s="3">
        <v>75</v>
      </c>
      <c r="M2" s="3">
        <v>75</v>
      </c>
      <c r="N2" s="3">
        <v>75</v>
      </c>
      <c r="O2" s="3">
        <v>4</v>
      </c>
      <c r="P2" s="22">
        <v>10</v>
      </c>
      <c r="Q2" s="3">
        <v>0</v>
      </c>
      <c r="R2" s="3">
        <v>3</v>
      </c>
      <c r="S2" s="3">
        <v>0</v>
      </c>
      <c r="T2" s="3">
        <v>4</v>
      </c>
      <c r="U2" s="3">
        <v>2</v>
      </c>
      <c r="V2" s="3">
        <v>1</v>
      </c>
      <c r="W2" s="3" t="s">
        <v>105</v>
      </c>
      <c r="X2" s="3">
        <v>1.9</v>
      </c>
      <c r="Y2" s="3" t="s">
        <v>105</v>
      </c>
      <c r="Z2" s="3">
        <v>1.2</v>
      </c>
      <c r="AA2" s="3">
        <v>34001</v>
      </c>
      <c r="AB2" s="3" t="s">
        <v>105</v>
      </c>
      <c r="AC2" s="3">
        <v>1.2</v>
      </c>
      <c r="AD2" s="3">
        <v>1</v>
      </c>
      <c r="AE2" s="3">
        <v>-1</v>
      </c>
      <c r="AF2" s="3">
        <v>-1</v>
      </c>
      <c r="AG2" s="3">
        <v>-1</v>
      </c>
      <c r="AH2" s="3">
        <v>-1</v>
      </c>
      <c r="AI2" s="3" t="s">
        <v>105</v>
      </c>
      <c r="AJ2" s="3">
        <v>1.2</v>
      </c>
      <c r="AK2" s="3">
        <v>34013</v>
      </c>
      <c r="AL2" s="3" t="s">
        <v>105</v>
      </c>
      <c r="AM2" s="3">
        <v>1.2</v>
      </c>
      <c r="AN2" s="3">
        <v>1</v>
      </c>
      <c r="AO2" s="3">
        <v>-1</v>
      </c>
      <c r="AP2" s="3">
        <v>-1</v>
      </c>
      <c r="AQ2" s="3">
        <v>-1</v>
      </c>
      <c r="AR2" s="3">
        <v>-1</v>
      </c>
    </row>
    <row r="3" spans="1:44" ht="11.25">
      <c r="A3" s="4">
        <v>4002</v>
      </c>
      <c r="B3" s="3" t="s">
        <v>715</v>
      </c>
      <c r="C3" s="3">
        <v>1</v>
      </c>
      <c r="D3" s="3" t="s">
        <v>108</v>
      </c>
      <c r="E3" s="3">
        <v>61</v>
      </c>
      <c r="F3" s="3">
        <v>5</v>
      </c>
      <c r="G3" s="3">
        <v>75</v>
      </c>
      <c r="H3" s="3">
        <v>-1</v>
      </c>
      <c r="I3" s="3">
        <v>75</v>
      </c>
      <c r="J3" s="3">
        <v>2</v>
      </c>
      <c r="K3" s="3">
        <v>3</v>
      </c>
      <c r="L3" s="3">
        <v>75</v>
      </c>
      <c r="M3" s="3">
        <v>75</v>
      </c>
      <c r="N3" s="3">
        <v>75</v>
      </c>
      <c r="O3" s="3">
        <v>4</v>
      </c>
      <c r="P3" s="22">
        <v>10</v>
      </c>
      <c r="Q3" s="3">
        <v>0</v>
      </c>
      <c r="R3" s="3">
        <v>3</v>
      </c>
      <c r="S3" s="3">
        <v>0</v>
      </c>
      <c r="T3" s="3">
        <v>4</v>
      </c>
      <c r="U3" s="3">
        <v>2</v>
      </c>
      <c r="V3" s="3">
        <v>1</v>
      </c>
      <c r="W3" s="3" t="s">
        <v>105</v>
      </c>
      <c r="X3" s="3">
        <v>1.9</v>
      </c>
      <c r="Y3" s="3" t="s">
        <v>105</v>
      </c>
      <c r="Z3" s="3">
        <v>1.2</v>
      </c>
      <c r="AA3" s="3">
        <v>34002</v>
      </c>
      <c r="AB3" s="3" t="s">
        <v>105</v>
      </c>
      <c r="AC3" s="3">
        <v>1.2</v>
      </c>
      <c r="AD3" s="3">
        <v>1</v>
      </c>
      <c r="AE3" s="3">
        <v>-1</v>
      </c>
      <c r="AF3" s="3">
        <v>-1</v>
      </c>
      <c r="AG3" s="3">
        <v>-1</v>
      </c>
      <c r="AH3" s="3">
        <v>-1</v>
      </c>
      <c r="AI3" s="3" t="s">
        <v>105</v>
      </c>
      <c r="AJ3" s="3">
        <v>1.2</v>
      </c>
      <c r="AK3" s="3">
        <v>34014</v>
      </c>
      <c r="AL3" s="3" t="s">
        <v>105</v>
      </c>
      <c r="AM3" s="3">
        <v>1.2</v>
      </c>
      <c r="AN3" s="3">
        <v>1</v>
      </c>
      <c r="AO3" s="3">
        <v>-1</v>
      </c>
      <c r="AP3" s="3">
        <v>-1</v>
      </c>
      <c r="AQ3" s="3">
        <v>-1</v>
      </c>
      <c r="AR3" s="3">
        <v>-1</v>
      </c>
    </row>
    <row r="4" spans="1:44" ht="11.25">
      <c r="A4" s="4">
        <v>4003</v>
      </c>
      <c r="B4" s="3" t="s">
        <v>716</v>
      </c>
      <c r="C4" s="3">
        <v>1</v>
      </c>
      <c r="D4" s="3" t="s">
        <v>108</v>
      </c>
      <c r="E4" s="3">
        <v>62</v>
      </c>
      <c r="F4" s="3">
        <v>5</v>
      </c>
      <c r="G4" s="3">
        <v>75</v>
      </c>
      <c r="H4" s="3">
        <v>-1</v>
      </c>
      <c r="I4" s="3">
        <v>75</v>
      </c>
      <c r="J4" s="3">
        <v>2</v>
      </c>
      <c r="K4" s="3">
        <v>3</v>
      </c>
      <c r="L4" s="3">
        <v>75</v>
      </c>
      <c r="M4" s="3">
        <v>75</v>
      </c>
      <c r="N4" s="3">
        <v>75</v>
      </c>
      <c r="O4" s="3">
        <v>4</v>
      </c>
      <c r="P4" s="22">
        <v>10</v>
      </c>
      <c r="Q4" s="3">
        <v>0</v>
      </c>
      <c r="R4" s="3">
        <v>3</v>
      </c>
      <c r="S4" s="3">
        <v>0</v>
      </c>
      <c r="T4" s="3">
        <v>4</v>
      </c>
      <c r="U4" s="3">
        <v>2</v>
      </c>
      <c r="V4" s="3">
        <v>1</v>
      </c>
      <c r="W4" s="3" t="s">
        <v>105</v>
      </c>
      <c r="X4" s="3">
        <v>1.9</v>
      </c>
      <c r="Y4" s="3" t="s">
        <v>105</v>
      </c>
      <c r="Z4" s="3">
        <v>1.2</v>
      </c>
      <c r="AA4" s="3">
        <v>34003</v>
      </c>
      <c r="AB4" s="3" t="s">
        <v>105</v>
      </c>
      <c r="AC4" s="3">
        <v>1.2</v>
      </c>
      <c r="AD4" s="3">
        <v>1</v>
      </c>
      <c r="AE4" s="3">
        <v>-1</v>
      </c>
      <c r="AF4" s="3">
        <v>-1</v>
      </c>
      <c r="AG4" s="3">
        <v>-1</v>
      </c>
      <c r="AH4" s="3">
        <v>-1</v>
      </c>
      <c r="AI4" s="3" t="s">
        <v>105</v>
      </c>
      <c r="AJ4" s="3">
        <v>1.2</v>
      </c>
      <c r="AK4" s="3">
        <v>34015</v>
      </c>
      <c r="AL4" s="3" t="s">
        <v>105</v>
      </c>
      <c r="AM4" s="3">
        <v>1.2</v>
      </c>
      <c r="AN4" s="3">
        <v>1</v>
      </c>
      <c r="AO4" s="3">
        <v>-1</v>
      </c>
      <c r="AP4" s="3">
        <v>-1</v>
      </c>
      <c r="AQ4" s="3">
        <v>-1</v>
      </c>
      <c r="AR4" s="3">
        <v>-1</v>
      </c>
    </row>
    <row r="5" spans="1:44" ht="11.25">
      <c r="A5" s="4">
        <v>4004</v>
      </c>
      <c r="B5" s="3" t="s">
        <v>717</v>
      </c>
      <c r="C5" s="3">
        <v>1</v>
      </c>
      <c r="D5" s="3" t="s">
        <v>108</v>
      </c>
      <c r="E5" s="3">
        <v>66</v>
      </c>
      <c r="F5" s="3">
        <v>8</v>
      </c>
      <c r="G5" s="3">
        <v>100</v>
      </c>
      <c r="H5" s="3">
        <v>-1</v>
      </c>
      <c r="I5" s="3">
        <v>100</v>
      </c>
      <c r="J5" s="3">
        <v>2</v>
      </c>
      <c r="K5" s="3">
        <v>3</v>
      </c>
      <c r="L5" s="3">
        <v>100</v>
      </c>
      <c r="M5" s="3">
        <v>100</v>
      </c>
      <c r="N5" s="3">
        <v>100</v>
      </c>
      <c r="O5" s="3">
        <v>5</v>
      </c>
      <c r="P5" s="22">
        <v>10</v>
      </c>
      <c r="Q5" s="3">
        <v>0</v>
      </c>
      <c r="R5" s="3">
        <v>3</v>
      </c>
      <c r="S5" s="3">
        <v>0</v>
      </c>
      <c r="T5" s="3">
        <v>4</v>
      </c>
      <c r="U5" s="3">
        <v>2</v>
      </c>
      <c r="V5" s="3">
        <v>1</v>
      </c>
      <c r="W5" s="3" t="s">
        <v>105</v>
      </c>
      <c r="X5" s="3">
        <v>1.9</v>
      </c>
      <c r="Y5" s="3" t="s">
        <v>105</v>
      </c>
      <c r="Z5" s="3">
        <v>1.2</v>
      </c>
      <c r="AA5" s="3">
        <v>34004</v>
      </c>
      <c r="AB5" s="3" t="s">
        <v>105</v>
      </c>
      <c r="AC5" s="3">
        <v>1.2</v>
      </c>
      <c r="AD5" s="3">
        <v>1</v>
      </c>
      <c r="AE5" s="3">
        <v>-1</v>
      </c>
      <c r="AF5" s="3">
        <v>-1</v>
      </c>
      <c r="AG5" s="3">
        <v>-1</v>
      </c>
      <c r="AH5" s="3">
        <v>-1</v>
      </c>
      <c r="AI5" s="3" t="s">
        <v>105</v>
      </c>
      <c r="AJ5" s="3">
        <v>1.2</v>
      </c>
      <c r="AK5" s="3">
        <v>34016</v>
      </c>
      <c r="AL5" s="3" t="s">
        <v>105</v>
      </c>
      <c r="AM5" s="3">
        <v>1.2</v>
      </c>
      <c r="AN5" s="3">
        <v>1</v>
      </c>
      <c r="AO5" s="3">
        <v>-1</v>
      </c>
      <c r="AP5" s="3">
        <v>-1</v>
      </c>
      <c r="AQ5" s="3">
        <v>-1</v>
      </c>
      <c r="AR5" s="3">
        <v>-1</v>
      </c>
    </row>
    <row r="6" spans="1:44" ht="11.25">
      <c r="A6" s="4">
        <v>4005</v>
      </c>
      <c r="B6" s="3" t="s">
        <v>718</v>
      </c>
      <c r="C6" s="3">
        <v>1</v>
      </c>
      <c r="D6" s="3" t="s">
        <v>108</v>
      </c>
      <c r="E6" s="3">
        <v>49</v>
      </c>
      <c r="F6" s="3">
        <v>5</v>
      </c>
      <c r="G6" s="3">
        <v>75</v>
      </c>
      <c r="H6" s="3">
        <v>-1</v>
      </c>
      <c r="I6" s="3">
        <v>75</v>
      </c>
      <c r="J6" s="3">
        <v>2</v>
      </c>
      <c r="K6" s="3">
        <v>3</v>
      </c>
      <c r="L6" s="3">
        <v>75</v>
      </c>
      <c r="M6" s="3">
        <v>75</v>
      </c>
      <c r="N6" s="3">
        <v>75</v>
      </c>
      <c r="O6" s="3">
        <v>4</v>
      </c>
      <c r="P6" s="22">
        <v>10</v>
      </c>
      <c r="Q6" s="3">
        <v>0</v>
      </c>
      <c r="R6" s="3">
        <v>3</v>
      </c>
      <c r="S6" s="3">
        <v>0</v>
      </c>
      <c r="T6" s="3">
        <v>4</v>
      </c>
      <c r="U6" s="3">
        <v>2</v>
      </c>
      <c r="V6" s="3">
        <v>1</v>
      </c>
      <c r="W6" s="3" t="s">
        <v>105</v>
      </c>
      <c r="X6" s="3">
        <v>1.9</v>
      </c>
      <c r="Y6" s="3" t="s">
        <v>105</v>
      </c>
      <c r="Z6" s="3">
        <v>1.2</v>
      </c>
      <c r="AA6" s="3">
        <v>34005</v>
      </c>
      <c r="AB6" s="3" t="s">
        <v>105</v>
      </c>
      <c r="AC6" s="3">
        <v>1.2</v>
      </c>
      <c r="AD6" s="3">
        <v>1</v>
      </c>
      <c r="AE6" s="3">
        <v>-1</v>
      </c>
      <c r="AF6" s="3">
        <v>-1</v>
      </c>
      <c r="AG6" s="3">
        <v>-1</v>
      </c>
      <c r="AH6" s="3">
        <v>-1</v>
      </c>
      <c r="AI6" s="3" t="s">
        <v>105</v>
      </c>
      <c r="AJ6" s="3">
        <v>1.2</v>
      </c>
      <c r="AK6" s="3">
        <v>34017</v>
      </c>
      <c r="AL6" s="3" t="s">
        <v>105</v>
      </c>
      <c r="AM6" s="3">
        <v>1.2</v>
      </c>
      <c r="AN6" s="3">
        <v>1</v>
      </c>
      <c r="AO6" s="3">
        <v>-1</v>
      </c>
      <c r="AP6" s="3">
        <v>-1</v>
      </c>
      <c r="AQ6" s="3">
        <v>-1</v>
      </c>
      <c r="AR6" s="3">
        <v>-1</v>
      </c>
    </row>
    <row r="7" spans="1:44" ht="11.25">
      <c r="A7" s="4">
        <v>4006</v>
      </c>
      <c r="B7" s="3" t="s">
        <v>719</v>
      </c>
      <c r="C7" s="3">
        <v>2</v>
      </c>
      <c r="D7" s="3" t="s">
        <v>108</v>
      </c>
      <c r="E7" s="3">
        <v>49</v>
      </c>
      <c r="F7" s="3">
        <v>5</v>
      </c>
      <c r="G7" s="3">
        <v>75</v>
      </c>
      <c r="H7" s="3">
        <v>-1</v>
      </c>
      <c r="I7" s="3">
        <v>75</v>
      </c>
      <c r="J7" s="3">
        <v>2</v>
      </c>
      <c r="K7" s="3">
        <v>3</v>
      </c>
      <c r="L7" s="3">
        <v>75</v>
      </c>
      <c r="M7" s="3">
        <v>75</v>
      </c>
      <c r="N7" s="3">
        <v>75</v>
      </c>
      <c r="O7" s="3">
        <v>4</v>
      </c>
      <c r="P7" s="22">
        <v>10</v>
      </c>
      <c r="Q7" s="3">
        <v>0</v>
      </c>
      <c r="R7" s="3">
        <v>3</v>
      </c>
      <c r="S7" s="3">
        <v>0</v>
      </c>
      <c r="T7" s="3">
        <v>4</v>
      </c>
      <c r="U7" s="3">
        <v>2</v>
      </c>
      <c r="V7" s="3">
        <v>1</v>
      </c>
      <c r="W7" s="3" t="s">
        <v>105</v>
      </c>
      <c r="X7" s="3">
        <v>1.9</v>
      </c>
      <c r="Y7" s="3" t="s">
        <v>105</v>
      </c>
      <c r="Z7" s="3">
        <v>1.2</v>
      </c>
      <c r="AA7" s="3">
        <v>34006</v>
      </c>
      <c r="AB7" s="3" t="s">
        <v>105</v>
      </c>
      <c r="AC7" s="3">
        <v>1.2</v>
      </c>
      <c r="AD7" s="3">
        <v>1</v>
      </c>
      <c r="AE7" s="3">
        <v>-1</v>
      </c>
      <c r="AF7" s="3">
        <v>-1</v>
      </c>
      <c r="AG7" s="3">
        <v>-1</v>
      </c>
      <c r="AH7" s="3">
        <v>-1</v>
      </c>
      <c r="AI7" s="3" t="s">
        <v>105</v>
      </c>
      <c r="AJ7" s="3">
        <v>1.2</v>
      </c>
      <c r="AK7" s="3">
        <v>34018</v>
      </c>
      <c r="AL7" s="3" t="s">
        <v>105</v>
      </c>
      <c r="AM7" s="3">
        <v>1.2</v>
      </c>
      <c r="AN7" s="3">
        <v>1</v>
      </c>
      <c r="AO7" s="3">
        <v>-1</v>
      </c>
      <c r="AP7" s="3">
        <v>-1</v>
      </c>
      <c r="AQ7" s="3">
        <v>-1</v>
      </c>
      <c r="AR7" s="3">
        <v>-1</v>
      </c>
    </row>
    <row r="8" spans="1:44" ht="11.25">
      <c r="A8" s="4">
        <v>4007</v>
      </c>
      <c r="B8" s="3" t="s">
        <v>720</v>
      </c>
      <c r="C8" s="3">
        <v>1</v>
      </c>
      <c r="D8" s="3" t="s">
        <v>108</v>
      </c>
      <c r="E8" s="3">
        <v>59</v>
      </c>
      <c r="F8" s="3">
        <v>8</v>
      </c>
      <c r="G8" s="3">
        <v>100</v>
      </c>
      <c r="H8" s="3">
        <v>-1</v>
      </c>
      <c r="I8" s="3">
        <v>100</v>
      </c>
      <c r="J8" s="3">
        <v>2</v>
      </c>
      <c r="K8" s="3">
        <v>3</v>
      </c>
      <c r="L8" s="3">
        <v>100</v>
      </c>
      <c r="M8" s="3">
        <v>100</v>
      </c>
      <c r="N8" s="3">
        <v>100</v>
      </c>
      <c r="O8" s="3">
        <v>5</v>
      </c>
      <c r="P8" s="22">
        <v>10</v>
      </c>
      <c r="Q8" s="3">
        <v>0</v>
      </c>
      <c r="R8" s="3">
        <v>3</v>
      </c>
      <c r="S8" s="3">
        <v>0</v>
      </c>
      <c r="T8" s="3">
        <v>4</v>
      </c>
      <c r="U8" s="3">
        <v>2</v>
      </c>
      <c r="V8" s="3">
        <v>1</v>
      </c>
      <c r="W8" s="3" t="s">
        <v>105</v>
      </c>
      <c r="X8" s="3">
        <v>1.9</v>
      </c>
      <c r="Y8" s="3" t="s">
        <v>105</v>
      </c>
      <c r="Z8" s="3">
        <v>1.2</v>
      </c>
      <c r="AA8" s="3">
        <v>34007</v>
      </c>
      <c r="AB8" s="3" t="s">
        <v>105</v>
      </c>
      <c r="AC8" s="3">
        <v>1.2</v>
      </c>
      <c r="AD8" s="3">
        <v>1</v>
      </c>
      <c r="AE8" s="3">
        <v>-1</v>
      </c>
      <c r="AF8" s="3">
        <v>-1</v>
      </c>
      <c r="AG8" s="3">
        <v>-1</v>
      </c>
      <c r="AH8" s="3">
        <v>-1</v>
      </c>
      <c r="AI8" s="3" t="s">
        <v>105</v>
      </c>
      <c r="AJ8" s="3">
        <v>1.2</v>
      </c>
      <c r="AK8" s="3">
        <v>34019</v>
      </c>
      <c r="AL8" s="3" t="s">
        <v>105</v>
      </c>
      <c r="AM8" s="3">
        <v>1.2</v>
      </c>
      <c r="AN8" s="3">
        <v>1</v>
      </c>
      <c r="AO8" s="3">
        <v>-1</v>
      </c>
      <c r="AP8" s="3">
        <v>-1</v>
      </c>
      <c r="AQ8" s="3">
        <v>-1</v>
      </c>
      <c r="AR8" s="3">
        <v>-1</v>
      </c>
    </row>
    <row r="9" spans="1:44" ht="11.25">
      <c r="A9" s="4">
        <v>4008</v>
      </c>
      <c r="B9" s="3" t="s">
        <v>721</v>
      </c>
      <c r="C9" s="3">
        <v>2</v>
      </c>
      <c r="D9" s="3" t="s">
        <v>108</v>
      </c>
      <c r="E9" s="3">
        <v>61</v>
      </c>
      <c r="F9" s="3">
        <v>8</v>
      </c>
      <c r="G9" s="3">
        <v>100</v>
      </c>
      <c r="H9" s="3">
        <v>-1</v>
      </c>
      <c r="I9" s="3">
        <v>100</v>
      </c>
      <c r="J9" s="3">
        <v>2</v>
      </c>
      <c r="K9" s="3">
        <v>3</v>
      </c>
      <c r="L9" s="3">
        <v>100</v>
      </c>
      <c r="M9" s="3">
        <v>100</v>
      </c>
      <c r="N9" s="3">
        <v>100</v>
      </c>
      <c r="O9" s="3">
        <v>5</v>
      </c>
      <c r="P9" s="22">
        <v>10</v>
      </c>
      <c r="Q9" s="3">
        <v>0</v>
      </c>
      <c r="R9" s="3">
        <v>3</v>
      </c>
      <c r="S9" s="3">
        <v>0</v>
      </c>
      <c r="T9" s="3">
        <v>4</v>
      </c>
      <c r="U9" s="3">
        <v>2</v>
      </c>
      <c r="V9" s="3">
        <v>1</v>
      </c>
      <c r="W9" s="3" t="s">
        <v>105</v>
      </c>
      <c r="X9" s="3">
        <v>1.9</v>
      </c>
      <c r="Y9" s="3" t="s">
        <v>105</v>
      </c>
      <c r="Z9" s="3">
        <v>1.2</v>
      </c>
      <c r="AA9" s="3">
        <v>34008</v>
      </c>
      <c r="AB9" s="3" t="s">
        <v>105</v>
      </c>
      <c r="AC9" s="3">
        <v>1.2</v>
      </c>
      <c r="AD9" s="3">
        <v>1</v>
      </c>
      <c r="AE9" s="3">
        <v>-1</v>
      </c>
      <c r="AF9" s="3">
        <v>-1</v>
      </c>
      <c r="AG9" s="3">
        <v>-1</v>
      </c>
      <c r="AH9" s="3">
        <v>-1</v>
      </c>
      <c r="AI9" s="3" t="s">
        <v>105</v>
      </c>
      <c r="AJ9" s="3">
        <v>1.2</v>
      </c>
      <c r="AK9" s="3">
        <v>34020</v>
      </c>
      <c r="AL9" s="3" t="s">
        <v>105</v>
      </c>
      <c r="AM9" s="3">
        <v>1.2</v>
      </c>
      <c r="AN9" s="3">
        <v>1</v>
      </c>
      <c r="AO9" s="3">
        <v>-1</v>
      </c>
      <c r="AP9" s="3">
        <v>-1</v>
      </c>
      <c r="AQ9" s="3">
        <v>-1</v>
      </c>
      <c r="AR9" s="3">
        <v>-1</v>
      </c>
    </row>
    <row r="10" spans="1:44" ht="11.25">
      <c r="A10" s="4">
        <v>4009</v>
      </c>
      <c r="B10" s="3" t="s">
        <v>722</v>
      </c>
      <c r="C10" s="3">
        <v>1</v>
      </c>
      <c r="D10" s="3" t="s">
        <v>108</v>
      </c>
      <c r="E10" s="3">
        <v>80</v>
      </c>
      <c r="F10" s="3">
        <v>8</v>
      </c>
      <c r="G10" s="3">
        <v>100</v>
      </c>
      <c r="H10" s="3">
        <v>-1</v>
      </c>
      <c r="I10" s="3">
        <v>100</v>
      </c>
      <c r="J10" s="3">
        <v>2</v>
      </c>
      <c r="K10" s="3">
        <v>3</v>
      </c>
      <c r="L10" s="3">
        <v>100</v>
      </c>
      <c r="M10" s="3">
        <v>100</v>
      </c>
      <c r="N10" s="3">
        <v>100</v>
      </c>
      <c r="O10" s="3">
        <v>5</v>
      </c>
      <c r="P10" s="22">
        <v>10</v>
      </c>
      <c r="Q10" s="3">
        <v>0</v>
      </c>
      <c r="R10" s="3">
        <v>3</v>
      </c>
      <c r="S10" s="3">
        <v>0</v>
      </c>
      <c r="T10" s="3">
        <v>4</v>
      </c>
      <c r="U10" s="3">
        <v>2</v>
      </c>
      <c r="V10" s="3">
        <v>1</v>
      </c>
      <c r="W10" s="3" t="s">
        <v>105</v>
      </c>
      <c r="X10" s="3">
        <v>1.9</v>
      </c>
      <c r="Y10" s="3" t="s">
        <v>105</v>
      </c>
      <c r="Z10" s="3">
        <v>1.2</v>
      </c>
      <c r="AA10" s="3">
        <v>34009</v>
      </c>
      <c r="AB10" s="3" t="s">
        <v>105</v>
      </c>
      <c r="AC10" s="3">
        <v>1.2</v>
      </c>
      <c r="AD10" s="3">
        <v>1</v>
      </c>
      <c r="AE10" s="3">
        <v>-1</v>
      </c>
      <c r="AF10" s="3">
        <v>-1</v>
      </c>
      <c r="AG10" s="3">
        <v>-1</v>
      </c>
      <c r="AH10" s="3">
        <v>-1</v>
      </c>
      <c r="AI10" s="3" t="s">
        <v>105</v>
      </c>
      <c r="AJ10" s="3">
        <v>1.2</v>
      </c>
      <c r="AK10" s="3">
        <v>34021</v>
      </c>
      <c r="AL10" s="3" t="s">
        <v>105</v>
      </c>
      <c r="AM10" s="3">
        <v>1.2</v>
      </c>
      <c r="AN10" s="3">
        <v>1</v>
      </c>
      <c r="AO10" s="3">
        <v>-1</v>
      </c>
      <c r="AP10" s="3">
        <v>-1</v>
      </c>
      <c r="AQ10" s="3">
        <v>-1</v>
      </c>
      <c r="AR10" s="3">
        <v>-1</v>
      </c>
    </row>
    <row r="11" spans="1:44" ht="11.25">
      <c r="A11" s="4">
        <v>4010</v>
      </c>
      <c r="B11" s="3" t="s">
        <v>723</v>
      </c>
      <c r="C11" s="3">
        <v>1</v>
      </c>
      <c r="D11" s="3" t="s">
        <v>108</v>
      </c>
      <c r="E11" s="3">
        <v>111</v>
      </c>
      <c r="F11" s="3">
        <v>8</v>
      </c>
      <c r="G11" s="3">
        <v>100</v>
      </c>
      <c r="H11" s="3">
        <v>-1</v>
      </c>
      <c r="I11" s="3">
        <v>100</v>
      </c>
      <c r="J11" s="3">
        <v>2</v>
      </c>
      <c r="K11" s="3">
        <v>3</v>
      </c>
      <c r="L11" s="3">
        <v>100</v>
      </c>
      <c r="M11" s="3">
        <v>100</v>
      </c>
      <c r="N11" s="3">
        <v>100</v>
      </c>
      <c r="O11" s="3">
        <v>5</v>
      </c>
      <c r="P11" s="22">
        <v>10</v>
      </c>
      <c r="Q11" s="3">
        <v>0</v>
      </c>
      <c r="R11" s="3">
        <v>3</v>
      </c>
      <c r="S11" s="3">
        <v>0</v>
      </c>
      <c r="T11" s="3">
        <v>4</v>
      </c>
      <c r="U11" s="3">
        <v>2</v>
      </c>
      <c r="V11" s="3">
        <v>1</v>
      </c>
      <c r="W11" s="3" t="s">
        <v>105</v>
      </c>
      <c r="X11" s="3">
        <v>1.9</v>
      </c>
      <c r="Y11" s="3" t="s">
        <v>105</v>
      </c>
      <c r="Z11" s="3">
        <v>1.2</v>
      </c>
      <c r="AA11" s="3">
        <v>34010</v>
      </c>
      <c r="AB11" s="3" t="s">
        <v>105</v>
      </c>
      <c r="AC11" s="3">
        <v>1.2</v>
      </c>
      <c r="AD11" s="3">
        <v>1</v>
      </c>
      <c r="AE11" s="3">
        <v>-1</v>
      </c>
      <c r="AF11" s="3">
        <v>-1</v>
      </c>
      <c r="AG11" s="3">
        <v>-1</v>
      </c>
      <c r="AH11" s="3">
        <v>-1</v>
      </c>
      <c r="AI11" s="3" t="s">
        <v>105</v>
      </c>
      <c r="AJ11" s="3">
        <v>1.2</v>
      </c>
      <c r="AK11" s="3">
        <v>34022</v>
      </c>
      <c r="AL11" s="3" t="s">
        <v>105</v>
      </c>
      <c r="AM11" s="3">
        <v>1.2</v>
      </c>
      <c r="AN11" s="3">
        <v>1</v>
      </c>
      <c r="AO11" s="3">
        <v>-1</v>
      </c>
      <c r="AP11" s="3">
        <v>-1</v>
      </c>
      <c r="AQ11" s="3">
        <v>-1</v>
      </c>
      <c r="AR11" s="3">
        <v>-1</v>
      </c>
    </row>
    <row r="12" spans="1:44" ht="11.25">
      <c r="A12" s="4">
        <v>4011</v>
      </c>
      <c r="B12" s="3" t="s">
        <v>724</v>
      </c>
      <c r="C12" s="3">
        <v>1</v>
      </c>
      <c r="D12" s="3" t="s">
        <v>108</v>
      </c>
      <c r="E12" s="3">
        <v>100</v>
      </c>
      <c r="F12" s="3">
        <v>8</v>
      </c>
      <c r="G12" s="3">
        <v>100</v>
      </c>
      <c r="H12" s="3">
        <v>-1</v>
      </c>
      <c r="I12" s="3">
        <v>100</v>
      </c>
      <c r="J12" s="3">
        <v>2</v>
      </c>
      <c r="K12" s="3">
        <v>3</v>
      </c>
      <c r="L12" s="3">
        <v>100</v>
      </c>
      <c r="M12" s="3">
        <v>100</v>
      </c>
      <c r="N12" s="3">
        <v>100</v>
      </c>
      <c r="O12" s="3">
        <v>5</v>
      </c>
      <c r="P12" s="22">
        <v>10</v>
      </c>
      <c r="Q12" s="3">
        <v>0</v>
      </c>
      <c r="R12" s="3">
        <v>3</v>
      </c>
      <c r="S12" s="3">
        <v>0</v>
      </c>
      <c r="T12" s="3">
        <v>4</v>
      </c>
      <c r="U12" s="3">
        <v>2</v>
      </c>
      <c r="V12" s="3">
        <v>1</v>
      </c>
      <c r="W12" s="3" t="s">
        <v>105</v>
      </c>
      <c r="X12" s="3">
        <v>1.9</v>
      </c>
      <c r="Y12" s="3" t="s">
        <v>105</v>
      </c>
      <c r="Z12" s="3">
        <v>1.2</v>
      </c>
      <c r="AA12" s="3">
        <v>34011</v>
      </c>
      <c r="AB12" s="3" t="s">
        <v>105</v>
      </c>
      <c r="AC12" s="3">
        <v>1.2</v>
      </c>
      <c r="AD12" s="3">
        <v>1</v>
      </c>
      <c r="AE12" s="3">
        <v>-1</v>
      </c>
      <c r="AF12" s="3">
        <v>-1</v>
      </c>
      <c r="AG12" s="3">
        <v>-1</v>
      </c>
      <c r="AH12" s="3">
        <v>-1</v>
      </c>
      <c r="AI12" s="3" t="s">
        <v>105</v>
      </c>
      <c r="AJ12" s="3">
        <v>1.2</v>
      </c>
      <c r="AK12" s="3">
        <v>34023</v>
      </c>
      <c r="AL12" s="3" t="s">
        <v>105</v>
      </c>
      <c r="AM12" s="3">
        <v>1.2</v>
      </c>
      <c r="AN12" s="3">
        <v>1</v>
      </c>
      <c r="AO12" s="3">
        <v>-1</v>
      </c>
      <c r="AP12" s="3">
        <v>-1</v>
      </c>
      <c r="AQ12" s="3">
        <v>-1</v>
      </c>
      <c r="AR12" s="3">
        <v>-1</v>
      </c>
    </row>
    <row r="13" spans="1:44" ht="11.25">
      <c r="A13" s="4">
        <v>4012</v>
      </c>
      <c r="B13" s="3" t="s">
        <v>725</v>
      </c>
      <c r="C13" s="3">
        <v>1</v>
      </c>
      <c r="D13" s="3" t="s">
        <v>108</v>
      </c>
      <c r="E13" s="3">
        <v>89</v>
      </c>
      <c r="F13" s="3">
        <v>8</v>
      </c>
      <c r="G13" s="3">
        <v>100</v>
      </c>
      <c r="H13" s="3">
        <v>-1</v>
      </c>
      <c r="I13" s="3">
        <v>100</v>
      </c>
      <c r="J13" s="3">
        <v>2</v>
      </c>
      <c r="K13" s="3">
        <v>3</v>
      </c>
      <c r="L13" s="3">
        <v>100</v>
      </c>
      <c r="M13" s="3">
        <v>100</v>
      </c>
      <c r="N13" s="3">
        <v>100</v>
      </c>
      <c r="O13" s="3">
        <v>5</v>
      </c>
      <c r="P13" s="22">
        <v>10</v>
      </c>
      <c r="Q13" s="3">
        <v>0</v>
      </c>
      <c r="R13" s="3">
        <v>3</v>
      </c>
      <c r="S13" s="3">
        <v>0</v>
      </c>
      <c r="T13" s="3">
        <v>4</v>
      </c>
      <c r="U13" s="3">
        <v>2</v>
      </c>
      <c r="V13" s="3">
        <v>1</v>
      </c>
      <c r="W13" s="3" t="s">
        <v>105</v>
      </c>
      <c r="X13" s="3">
        <v>1.9</v>
      </c>
      <c r="Y13" s="3" t="s">
        <v>105</v>
      </c>
      <c r="Z13" s="3">
        <v>1.2</v>
      </c>
      <c r="AA13" s="3">
        <v>34012</v>
      </c>
      <c r="AB13" s="3" t="s">
        <v>105</v>
      </c>
      <c r="AC13" s="3">
        <v>1.2</v>
      </c>
      <c r="AD13" s="3">
        <v>1</v>
      </c>
      <c r="AE13" s="3">
        <v>-1</v>
      </c>
      <c r="AF13" s="3">
        <v>-1</v>
      </c>
      <c r="AG13" s="3">
        <v>-1</v>
      </c>
      <c r="AH13" s="3">
        <v>-1</v>
      </c>
      <c r="AI13" s="3" t="s">
        <v>105</v>
      </c>
      <c r="AJ13" s="3">
        <v>1.2</v>
      </c>
      <c r="AK13" s="3">
        <v>34024</v>
      </c>
      <c r="AL13" s="3" t="s">
        <v>105</v>
      </c>
      <c r="AM13" s="3">
        <v>1.2</v>
      </c>
      <c r="AN13" s="3">
        <v>1</v>
      </c>
      <c r="AO13" s="3">
        <v>-1</v>
      </c>
      <c r="AP13" s="3">
        <v>-1</v>
      </c>
      <c r="AQ13" s="3">
        <v>-1</v>
      </c>
      <c r="AR13" s="3">
        <v>-1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Q49"/>
  <sheetViews>
    <sheetView workbookViewId="0" topLeftCell="A1">
      <selection activeCell="P33" sqref="P33"/>
    </sheetView>
  </sheetViews>
  <sheetFormatPr defaultColWidth="9.140625" defaultRowHeight="12.75"/>
  <cols>
    <col min="1" max="1" width="7.28125" style="4" customWidth="1"/>
    <col min="2" max="10" width="7.28125" style="3" customWidth="1"/>
    <col min="11" max="12" width="8.8515625" style="3" customWidth="1"/>
    <col min="13" max="17" width="7.28125" style="3" customWidth="1"/>
    <col min="18" max="16384" width="8.8515625" style="3" customWidth="1"/>
  </cols>
  <sheetData>
    <row r="1" spans="1:17" ht="22.5">
      <c r="A1" s="16" t="s">
        <v>173</v>
      </c>
      <c r="B1" s="12" t="s">
        <v>99</v>
      </c>
      <c r="C1" s="12" t="s">
        <v>174</v>
      </c>
      <c r="D1" s="12" t="s">
        <v>151</v>
      </c>
      <c r="E1" s="12" t="s">
        <v>152</v>
      </c>
      <c r="F1" s="12" t="s">
        <v>53</v>
      </c>
      <c r="G1" s="12" t="s">
        <v>52</v>
      </c>
      <c r="H1" s="12" t="s">
        <v>55</v>
      </c>
      <c r="I1" s="12" t="s">
        <v>54</v>
      </c>
      <c r="J1" s="12" t="s">
        <v>124</v>
      </c>
      <c r="K1" s="20" t="s">
        <v>126</v>
      </c>
      <c r="L1" s="20" t="s">
        <v>127</v>
      </c>
      <c r="M1" s="20" t="s">
        <v>134</v>
      </c>
      <c r="N1" s="20" t="s">
        <v>135</v>
      </c>
      <c r="O1" s="20" t="s">
        <v>136</v>
      </c>
      <c r="P1" s="17" t="s">
        <v>143</v>
      </c>
      <c r="Q1" s="17" t="s">
        <v>146</v>
      </c>
    </row>
    <row r="2" spans="1:17" ht="11.25">
      <c r="A2" s="4">
        <v>1</v>
      </c>
      <c r="B2" s="3">
        <v>4001</v>
      </c>
      <c r="C2" s="3">
        <v>1</v>
      </c>
      <c r="D2" s="3">
        <v>1</v>
      </c>
      <c r="E2" s="3">
        <v>0</v>
      </c>
      <c r="F2" s="3">
        <v>5</v>
      </c>
      <c r="G2" s="3">
        <v>25</v>
      </c>
      <c r="H2" s="3">
        <f aca="true" t="shared" si="0" ref="H2:H37">-F2*0.8</f>
        <v>-4</v>
      </c>
      <c r="I2" s="3">
        <f aca="true" t="shared" si="1" ref="I2:I37">G2*0.8</f>
        <v>20</v>
      </c>
      <c r="J2" s="3">
        <v>2</v>
      </c>
      <c r="K2" s="3">
        <v>25</v>
      </c>
      <c r="L2" s="3">
        <v>25</v>
      </c>
      <c r="M2" s="3">
        <v>14001</v>
      </c>
      <c r="N2" s="3">
        <v>-1</v>
      </c>
      <c r="O2" s="3">
        <v>0</v>
      </c>
      <c r="P2" s="3">
        <v>-1</v>
      </c>
      <c r="Q2" s="3">
        <v>24001</v>
      </c>
    </row>
    <row r="3" spans="1:17" ht="11.25">
      <c r="A3" s="4">
        <v>2</v>
      </c>
      <c r="B3" s="3">
        <v>4001</v>
      </c>
      <c r="C3" s="3">
        <v>2</v>
      </c>
      <c r="D3" s="3">
        <v>2</v>
      </c>
      <c r="E3" s="3">
        <v>0</v>
      </c>
      <c r="F3" s="3">
        <v>10</v>
      </c>
      <c r="G3" s="3">
        <v>50</v>
      </c>
      <c r="H3" s="3">
        <f t="shared" si="0"/>
        <v>-8</v>
      </c>
      <c r="I3" s="3">
        <f t="shared" si="1"/>
        <v>40</v>
      </c>
      <c r="J3" s="3">
        <v>2</v>
      </c>
      <c r="K3" s="3">
        <v>50</v>
      </c>
      <c r="L3" s="3">
        <v>50</v>
      </c>
      <c r="M3" s="3">
        <v>14002</v>
      </c>
      <c r="N3" s="3">
        <v>-1</v>
      </c>
      <c r="O3" s="3">
        <v>0</v>
      </c>
      <c r="P3" s="3">
        <v>-1</v>
      </c>
      <c r="Q3" s="3">
        <v>24002</v>
      </c>
    </row>
    <row r="4" spans="1:17" ht="11.25">
      <c r="A4" s="4">
        <v>3</v>
      </c>
      <c r="B4" s="3">
        <v>4001</v>
      </c>
      <c r="C4" s="3">
        <v>3</v>
      </c>
      <c r="D4" s="3">
        <v>1</v>
      </c>
      <c r="E4" s="3">
        <v>1</v>
      </c>
      <c r="F4" s="3">
        <v>7.5</v>
      </c>
      <c r="G4" s="3">
        <v>37.5</v>
      </c>
      <c r="H4" s="3">
        <f t="shared" si="0"/>
        <v>-6</v>
      </c>
      <c r="I4" s="3">
        <f t="shared" si="1"/>
        <v>30</v>
      </c>
      <c r="J4" s="3">
        <v>2</v>
      </c>
      <c r="K4" s="3">
        <v>37.5</v>
      </c>
      <c r="L4" s="3">
        <v>37.5</v>
      </c>
      <c r="M4" s="3">
        <v>14003</v>
      </c>
      <c r="N4" s="3">
        <v>-1</v>
      </c>
      <c r="O4" s="3">
        <v>0</v>
      </c>
      <c r="P4" s="3">
        <v>-1</v>
      </c>
      <c r="Q4" s="3">
        <v>24003</v>
      </c>
    </row>
    <row r="5" spans="1:17" ht="11.25">
      <c r="A5" s="4">
        <v>4</v>
      </c>
      <c r="B5" s="3">
        <v>4001</v>
      </c>
      <c r="C5" s="3">
        <v>4</v>
      </c>
      <c r="D5" s="3">
        <v>2</v>
      </c>
      <c r="E5" s="3">
        <v>1</v>
      </c>
      <c r="F5" s="3">
        <v>15</v>
      </c>
      <c r="G5" s="3">
        <v>75</v>
      </c>
      <c r="H5" s="3">
        <f t="shared" si="0"/>
        <v>-12</v>
      </c>
      <c r="I5" s="3">
        <f t="shared" si="1"/>
        <v>60</v>
      </c>
      <c r="J5" s="3">
        <v>2</v>
      </c>
      <c r="K5" s="3">
        <v>75</v>
      </c>
      <c r="L5" s="3">
        <v>75</v>
      </c>
      <c r="M5" s="3">
        <v>14004</v>
      </c>
      <c r="N5" s="3">
        <v>-1</v>
      </c>
      <c r="O5" s="3">
        <v>0</v>
      </c>
      <c r="P5" s="3">
        <v>-1</v>
      </c>
      <c r="Q5" s="3">
        <v>24004</v>
      </c>
    </row>
    <row r="6" spans="1:17" ht="11.25">
      <c r="A6" s="4">
        <v>5</v>
      </c>
      <c r="B6" s="3">
        <v>4002</v>
      </c>
      <c r="C6" s="3">
        <v>1</v>
      </c>
      <c r="D6" s="3">
        <v>1</v>
      </c>
      <c r="E6" s="3">
        <v>0</v>
      </c>
      <c r="F6" s="3">
        <v>5</v>
      </c>
      <c r="G6" s="3">
        <v>25</v>
      </c>
      <c r="H6" s="3">
        <f t="shared" si="0"/>
        <v>-4</v>
      </c>
      <c r="I6" s="3">
        <f t="shared" si="1"/>
        <v>20</v>
      </c>
      <c r="J6" s="3">
        <v>2</v>
      </c>
      <c r="K6" s="3">
        <v>25</v>
      </c>
      <c r="L6" s="3">
        <v>25</v>
      </c>
      <c r="M6" s="3">
        <v>14005</v>
      </c>
      <c r="N6" s="3">
        <v>-1</v>
      </c>
      <c r="O6" s="3">
        <v>0</v>
      </c>
      <c r="P6" s="3">
        <v>-1</v>
      </c>
      <c r="Q6" s="3">
        <v>24005</v>
      </c>
    </row>
    <row r="7" spans="1:17" ht="11.25">
      <c r="A7" s="4">
        <v>6</v>
      </c>
      <c r="B7" s="3">
        <v>4002</v>
      </c>
      <c r="C7" s="3">
        <v>2</v>
      </c>
      <c r="D7" s="3">
        <v>2</v>
      </c>
      <c r="E7" s="3">
        <v>0</v>
      </c>
      <c r="F7" s="3">
        <v>10</v>
      </c>
      <c r="G7" s="3">
        <v>50</v>
      </c>
      <c r="H7" s="3">
        <f t="shared" si="0"/>
        <v>-8</v>
      </c>
      <c r="I7" s="3">
        <f t="shared" si="1"/>
        <v>40</v>
      </c>
      <c r="J7" s="3">
        <v>2</v>
      </c>
      <c r="K7" s="3">
        <v>50</v>
      </c>
      <c r="L7" s="3">
        <v>50</v>
      </c>
      <c r="M7" s="3">
        <v>14006</v>
      </c>
      <c r="N7" s="3">
        <v>-1</v>
      </c>
      <c r="O7" s="3">
        <v>0</v>
      </c>
      <c r="P7" s="3">
        <v>-1</v>
      </c>
      <c r="Q7" s="3">
        <v>24006</v>
      </c>
    </row>
    <row r="8" spans="1:17" ht="11.25">
      <c r="A8" s="4">
        <v>7</v>
      </c>
      <c r="B8" s="3">
        <v>4002</v>
      </c>
      <c r="C8" s="3">
        <v>3</v>
      </c>
      <c r="D8" s="3">
        <v>1</v>
      </c>
      <c r="E8" s="3">
        <v>1</v>
      </c>
      <c r="F8" s="3">
        <v>7.5</v>
      </c>
      <c r="G8" s="3">
        <v>37.5</v>
      </c>
      <c r="H8" s="3">
        <f t="shared" si="0"/>
        <v>-6</v>
      </c>
      <c r="I8" s="3">
        <f t="shared" si="1"/>
        <v>30</v>
      </c>
      <c r="J8" s="3">
        <v>2</v>
      </c>
      <c r="K8" s="3">
        <v>37.5</v>
      </c>
      <c r="L8" s="3">
        <v>37.5</v>
      </c>
      <c r="M8" s="3">
        <v>14007</v>
      </c>
      <c r="N8" s="3">
        <v>-1</v>
      </c>
      <c r="O8" s="3">
        <v>0</v>
      </c>
      <c r="P8" s="3">
        <v>-1</v>
      </c>
      <c r="Q8" s="3">
        <v>24007</v>
      </c>
    </row>
    <row r="9" spans="1:17" ht="11.25">
      <c r="A9" s="4">
        <v>8</v>
      </c>
      <c r="B9" s="3">
        <v>4002</v>
      </c>
      <c r="C9" s="3">
        <v>4</v>
      </c>
      <c r="D9" s="3">
        <v>2</v>
      </c>
      <c r="E9" s="3">
        <v>1</v>
      </c>
      <c r="F9" s="3">
        <v>15</v>
      </c>
      <c r="G9" s="3">
        <v>75</v>
      </c>
      <c r="H9" s="3">
        <f t="shared" si="0"/>
        <v>-12</v>
      </c>
      <c r="I9" s="3">
        <f t="shared" si="1"/>
        <v>60</v>
      </c>
      <c r="J9" s="3">
        <v>2</v>
      </c>
      <c r="K9" s="3">
        <v>75</v>
      </c>
      <c r="L9" s="3">
        <v>75</v>
      </c>
      <c r="M9" s="3">
        <v>14008</v>
      </c>
      <c r="N9" s="3">
        <v>-1</v>
      </c>
      <c r="O9" s="3">
        <v>0</v>
      </c>
      <c r="P9" s="3">
        <v>-1</v>
      </c>
      <c r="Q9" s="3">
        <v>24008</v>
      </c>
    </row>
    <row r="10" spans="1:17" ht="11.25">
      <c r="A10" s="4">
        <v>9</v>
      </c>
      <c r="B10" s="3">
        <v>4003</v>
      </c>
      <c r="C10" s="3">
        <v>1</v>
      </c>
      <c r="D10" s="3">
        <v>1</v>
      </c>
      <c r="E10" s="3">
        <v>0</v>
      </c>
      <c r="F10" s="3">
        <v>5</v>
      </c>
      <c r="G10" s="3">
        <v>25</v>
      </c>
      <c r="H10" s="3">
        <f t="shared" si="0"/>
        <v>-4</v>
      </c>
      <c r="I10" s="3">
        <f t="shared" si="1"/>
        <v>20</v>
      </c>
      <c r="J10" s="3">
        <v>2</v>
      </c>
      <c r="K10" s="3">
        <v>25</v>
      </c>
      <c r="L10" s="3">
        <v>25</v>
      </c>
      <c r="M10" s="3">
        <v>14009</v>
      </c>
      <c r="N10" s="3">
        <v>-1</v>
      </c>
      <c r="O10" s="3">
        <v>0</v>
      </c>
      <c r="P10" s="3">
        <v>-1</v>
      </c>
      <c r="Q10" s="3">
        <v>24009</v>
      </c>
    </row>
    <row r="11" spans="1:17" ht="11.25">
      <c r="A11" s="4">
        <v>10</v>
      </c>
      <c r="B11" s="3">
        <v>4003</v>
      </c>
      <c r="C11" s="3">
        <v>2</v>
      </c>
      <c r="D11" s="3">
        <v>2</v>
      </c>
      <c r="E11" s="3">
        <v>0</v>
      </c>
      <c r="F11" s="3">
        <v>10</v>
      </c>
      <c r="G11" s="3">
        <v>50</v>
      </c>
      <c r="H11" s="3">
        <f t="shared" si="0"/>
        <v>-8</v>
      </c>
      <c r="I11" s="3">
        <f t="shared" si="1"/>
        <v>40</v>
      </c>
      <c r="J11" s="3">
        <v>2</v>
      </c>
      <c r="K11" s="3">
        <v>50</v>
      </c>
      <c r="L11" s="3">
        <v>50</v>
      </c>
      <c r="M11" s="3">
        <v>14010</v>
      </c>
      <c r="N11" s="3">
        <v>-1</v>
      </c>
      <c r="O11" s="3">
        <v>0</v>
      </c>
      <c r="P11" s="3">
        <v>-1</v>
      </c>
      <c r="Q11" s="3">
        <v>24010</v>
      </c>
    </row>
    <row r="12" spans="1:17" ht="11.25">
      <c r="A12" s="4">
        <v>11</v>
      </c>
      <c r="B12" s="3">
        <v>4003</v>
      </c>
      <c r="C12" s="3">
        <v>3</v>
      </c>
      <c r="D12" s="3">
        <v>1</v>
      </c>
      <c r="E12" s="3">
        <v>1</v>
      </c>
      <c r="F12" s="3">
        <v>7.5</v>
      </c>
      <c r="G12" s="3">
        <v>37.5</v>
      </c>
      <c r="H12" s="3">
        <f t="shared" si="0"/>
        <v>-6</v>
      </c>
      <c r="I12" s="3">
        <f t="shared" si="1"/>
        <v>30</v>
      </c>
      <c r="J12" s="3">
        <v>2</v>
      </c>
      <c r="K12" s="3">
        <v>37.5</v>
      </c>
      <c r="L12" s="3">
        <v>37.5</v>
      </c>
      <c r="M12" s="3">
        <v>14011</v>
      </c>
      <c r="N12" s="3">
        <v>-1</v>
      </c>
      <c r="O12" s="3">
        <v>0</v>
      </c>
      <c r="P12" s="3">
        <v>-1</v>
      </c>
      <c r="Q12" s="3">
        <v>24011</v>
      </c>
    </row>
    <row r="13" spans="1:17" ht="11.25">
      <c r="A13" s="4">
        <v>12</v>
      </c>
      <c r="B13" s="3">
        <v>4003</v>
      </c>
      <c r="C13" s="3">
        <v>4</v>
      </c>
      <c r="D13" s="3">
        <v>2</v>
      </c>
      <c r="E13" s="3">
        <v>1</v>
      </c>
      <c r="F13" s="3">
        <v>15</v>
      </c>
      <c r="G13" s="3">
        <v>75</v>
      </c>
      <c r="H13" s="3">
        <f t="shared" si="0"/>
        <v>-12</v>
      </c>
      <c r="I13" s="3">
        <f t="shared" si="1"/>
        <v>60</v>
      </c>
      <c r="J13" s="3">
        <v>2</v>
      </c>
      <c r="K13" s="3">
        <v>75</v>
      </c>
      <c r="L13" s="3">
        <v>75</v>
      </c>
      <c r="M13" s="3">
        <v>14012</v>
      </c>
      <c r="N13" s="3">
        <v>-1</v>
      </c>
      <c r="O13" s="3">
        <v>0</v>
      </c>
      <c r="P13" s="3">
        <v>-1</v>
      </c>
      <c r="Q13" s="3">
        <v>24012</v>
      </c>
    </row>
    <row r="14" spans="1:17" ht="11.25">
      <c r="A14" s="4">
        <v>13</v>
      </c>
      <c r="B14" s="3">
        <v>4004</v>
      </c>
      <c r="C14" s="3">
        <v>1</v>
      </c>
      <c r="D14" s="3">
        <v>1</v>
      </c>
      <c r="E14" s="3">
        <v>0</v>
      </c>
      <c r="F14" s="3">
        <v>8</v>
      </c>
      <c r="G14" s="3">
        <v>35</v>
      </c>
      <c r="H14" s="3">
        <f t="shared" si="0"/>
        <v>-6.4</v>
      </c>
      <c r="I14" s="3">
        <f t="shared" si="1"/>
        <v>28</v>
      </c>
      <c r="J14" s="3">
        <v>2</v>
      </c>
      <c r="K14" s="3">
        <v>35</v>
      </c>
      <c r="L14" s="3">
        <v>35</v>
      </c>
      <c r="M14" s="3">
        <v>14013</v>
      </c>
      <c r="N14" s="3">
        <v>-1</v>
      </c>
      <c r="O14" s="3">
        <v>0</v>
      </c>
      <c r="P14" s="3">
        <v>-1</v>
      </c>
      <c r="Q14" s="3">
        <v>24013</v>
      </c>
    </row>
    <row r="15" spans="1:17" ht="11.25">
      <c r="A15" s="4">
        <v>14</v>
      </c>
      <c r="B15" s="3">
        <v>4004</v>
      </c>
      <c r="C15" s="3">
        <v>2</v>
      </c>
      <c r="D15" s="3">
        <v>2</v>
      </c>
      <c r="E15" s="3">
        <v>0</v>
      </c>
      <c r="F15" s="3">
        <v>16</v>
      </c>
      <c r="G15" s="3">
        <v>70</v>
      </c>
      <c r="H15" s="3">
        <f t="shared" si="0"/>
        <v>-12.8</v>
      </c>
      <c r="I15" s="3">
        <f t="shared" si="1"/>
        <v>56</v>
      </c>
      <c r="J15" s="3">
        <v>2</v>
      </c>
      <c r="K15" s="3">
        <v>70</v>
      </c>
      <c r="L15" s="3">
        <v>70</v>
      </c>
      <c r="M15" s="3">
        <v>14014</v>
      </c>
      <c r="N15" s="3">
        <v>-1</v>
      </c>
      <c r="O15" s="3">
        <v>0</v>
      </c>
      <c r="P15" s="3">
        <v>-1</v>
      </c>
      <c r="Q15" s="3">
        <v>24014</v>
      </c>
    </row>
    <row r="16" spans="1:17" ht="11.25">
      <c r="A16" s="4">
        <v>15</v>
      </c>
      <c r="B16" s="3">
        <v>4004</v>
      </c>
      <c r="C16" s="3">
        <v>3</v>
      </c>
      <c r="D16" s="3">
        <v>1</v>
      </c>
      <c r="E16" s="3">
        <v>1</v>
      </c>
      <c r="F16" s="3">
        <v>12</v>
      </c>
      <c r="G16" s="3">
        <v>50</v>
      </c>
      <c r="H16" s="3">
        <f t="shared" si="0"/>
        <v>-9.600000000000001</v>
      </c>
      <c r="I16" s="3">
        <f t="shared" si="1"/>
        <v>40</v>
      </c>
      <c r="J16" s="3">
        <v>2</v>
      </c>
      <c r="K16" s="3">
        <v>50</v>
      </c>
      <c r="L16" s="3">
        <v>50</v>
      </c>
      <c r="M16" s="3">
        <v>14015</v>
      </c>
      <c r="N16" s="3">
        <v>-1</v>
      </c>
      <c r="O16" s="3">
        <v>0</v>
      </c>
      <c r="P16" s="3">
        <v>-1</v>
      </c>
      <c r="Q16" s="3">
        <v>24015</v>
      </c>
    </row>
    <row r="17" spans="1:17" ht="11.25">
      <c r="A17" s="4">
        <v>16</v>
      </c>
      <c r="B17" s="3">
        <v>4004</v>
      </c>
      <c r="C17" s="3">
        <v>4</v>
      </c>
      <c r="D17" s="3">
        <v>2</v>
      </c>
      <c r="E17" s="3">
        <v>1</v>
      </c>
      <c r="F17" s="3">
        <v>25</v>
      </c>
      <c r="G17" s="3">
        <v>100</v>
      </c>
      <c r="H17" s="3">
        <f t="shared" si="0"/>
        <v>-20</v>
      </c>
      <c r="I17" s="3">
        <f t="shared" si="1"/>
        <v>80</v>
      </c>
      <c r="J17" s="3">
        <v>2</v>
      </c>
      <c r="K17" s="3">
        <v>100</v>
      </c>
      <c r="L17" s="3">
        <v>100</v>
      </c>
      <c r="M17" s="3">
        <v>14016</v>
      </c>
      <c r="N17" s="3">
        <v>-1</v>
      </c>
      <c r="O17" s="3">
        <v>0</v>
      </c>
      <c r="P17" s="3">
        <v>-1</v>
      </c>
      <c r="Q17" s="3">
        <v>24016</v>
      </c>
    </row>
    <row r="18" spans="1:17" ht="11.25">
      <c r="A18" s="4">
        <v>17</v>
      </c>
      <c r="B18" s="3">
        <v>4005</v>
      </c>
      <c r="C18" s="3">
        <v>1</v>
      </c>
      <c r="D18" s="3">
        <v>1</v>
      </c>
      <c r="E18" s="3">
        <v>0</v>
      </c>
      <c r="F18" s="3">
        <v>5</v>
      </c>
      <c r="G18" s="3">
        <v>25</v>
      </c>
      <c r="H18" s="3">
        <f t="shared" si="0"/>
        <v>-4</v>
      </c>
      <c r="I18" s="3">
        <f t="shared" si="1"/>
        <v>20</v>
      </c>
      <c r="J18" s="3">
        <v>2</v>
      </c>
      <c r="K18" s="3">
        <v>25</v>
      </c>
      <c r="L18" s="3">
        <v>25</v>
      </c>
      <c r="M18" s="3">
        <v>14017</v>
      </c>
      <c r="N18" s="3">
        <v>-1</v>
      </c>
      <c r="O18" s="3">
        <v>0</v>
      </c>
      <c r="P18" s="3">
        <v>-1</v>
      </c>
      <c r="Q18" s="3">
        <v>24017</v>
      </c>
    </row>
    <row r="19" spans="1:17" ht="11.25">
      <c r="A19" s="4">
        <v>18</v>
      </c>
      <c r="B19" s="3">
        <v>4005</v>
      </c>
      <c r="C19" s="3">
        <v>2</v>
      </c>
      <c r="D19" s="3">
        <v>2</v>
      </c>
      <c r="E19" s="3">
        <v>0</v>
      </c>
      <c r="F19" s="3">
        <v>10</v>
      </c>
      <c r="G19" s="3">
        <v>50</v>
      </c>
      <c r="H19" s="3">
        <f t="shared" si="0"/>
        <v>-8</v>
      </c>
      <c r="I19" s="3">
        <f t="shared" si="1"/>
        <v>40</v>
      </c>
      <c r="J19" s="3">
        <v>2</v>
      </c>
      <c r="K19" s="3">
        <v>50</v>
      </c>
      <c r="L19" s="3">
        <v>50</v>
      </c>
      <c r="M19" s="3">
        <v>14018</v>
      </c>
      <c r="N19" s="3">
        <v>-1</v>
      </c>
      <c r="O19" s="3">
        <v>0</v>
      </c>
      <c r="P19" s="3">
        <v>-1</v>
      </c>
      <c r="Q19" s="3">
        <v>24018</v>
      </c>
    </row>
    <row r="20" spans="1:17" ht="11.25">
      <c r="A20" s="4">
        <v>19</v>
      </c>
      <c r="B20" s="3">
        <v>4005</v>
      </c>
      <c r="C20" s="3">
        <v>3</v>
      </c>
      <c r="D20" s="3">
        <v>1</v>
      </c>
      <c r="E20" s="3">
        <v>1</v>
      </c>
      <c r="F20" s="3">
        <v>7.5</v>
      </c>
      <c r="G20" s="3">
        <v>37.5</v>
      </c>
      <c r="H20" s="3">
        <f t="shared" si="0"/>
        <v>-6</v>
      </c>
      <c r="I20" s="3">
        <f t="shared" si="1"/>
        <v>30</v>
      </c>
      <c r="J20" s="3">
        <v>2</v>
      </c>
      <c r="K20" s="3">
        <v>37.5</v>
      </c>
      <c r="L20" s="3">
        <v>37.5</v>
      </c>
      <c r="M20" s="3">
        <v>14019</v>
      </c>
      <c r="N20" s="3">
        <v>-1</v>
      </c>
      <c r="O20" s="3">
        <v>0</v>
      </c>
      <c r="P20" s="3">
        <v>-1</v>
      </c>
      <c r="Q20" s="3">
        <v>24019</v>
      </c>
    </row>
    <row r="21" spans="1:17" ht="11.25">
      <c r="A21" s="4">
        <v>20</v>
      </c>
      <c r="B21" s="3">
        <v>4005</v>
      </c>
      <c r="C21" s="3">
        <v>4</v>
      </c>
      <c r="D21" s="3">
        <v>2</v>
      </c>
      <c r="E21" s="3">
        <v>1</v>
      </c>
      <c r="F21" s="3">
        <v>15</v>
      </c>
      <c r="G21" s="3">
        <v>75</v>
      </c>
      <c r="H21" s="3">
        <f t="shared" si="0"/>
        <v>-12</v>
      </c>
      <c r="I21" s="3">
        <f t="shared" si="1"/>
        <v>60</v>
      </c>
      <c r="J21" s="3">
        <v>2</v>
      </c>
      <c r="K21" s="3">
        <v>75</v>
      </c>
      <c r="L21" s="3">
        <v>75</v>
      </c>
      <c r="M21" s="3">
        <v>14020</v>
      </c>
      <c r="N21" s="3">
        <v>-1</v>
      </c>
      <c r="O21" s="3">
        <v>0</v>
      </c>
      <c r="P21" s="3">
        <v>-1</v>
      </c>
      <c r="Q21" s="3">
        <v>24020</v>
      </c>
    </row>
    <row r="22" spans="1:17" ht="11.25">
      <c r="A22" s="4">
        <v>21</v>
      </c>
      <c r="B22" s="3">
        <v>4006</v>
      </c>
      <c r="C22" s="3">
        <v>1</v>
      </c>
      <c r="D22" s="3">
        <v>1</v>
      </c>
      <c r="E22" s="3">
        <v>0</v>
      </c>
      <c r="F22" s="3">
        <v>5</v>
      </c>
      <c r="G22" s="3">
        <v>25</v>
      </c>
      <c r="H22" s="3">
        <f t="shared" si="0"/>
        <v>-4</v>
      </c>
      <c r="I22" s="3">
        <f t="shared" si="1"/>
        <v>20</v>
      </c>
      <c r="J22" s="3">
        <v>2</v>
      </c>
      <c r="K22" s="3">
        <v>25</v>
      </c>
      <c r="L22" s="3">
        <v>25</v>
      </c>
      <c r="M22" s="3">
        <v>14021</v>
      </c>
      <c r="N22" s="3">
        <v>-1</v>
      </c>
      <c r="O22" s="3">
        <v>0</v>
      </c>
      <c r="P22" s="3">
        <v>-1</v>
      </c>
      <c r="Q22" s="3">
        <v>24021</v>
      </c>
    </row>
    <row r="23" spans="1:17" ht="11.25">
      <c r="A23" s="4">
        <v>22</v>
      </c>
      <c r="B23" s="3">
        <v>4006</v>
      </c>
      <c r="C23" s="3">
        <v>2</v>
      </c>
      <c r="D23" s="3">
        <v>2</v>
      </c>
      <c r="E23" s="3">
        <v>0</v>
      </c>
      <c r="F23" s="3">
        <v>10</v>
      </c>
      <c r="G23" s="3">
        <v>50</v>
      </c>
      <c r="H23" s="3">
        <f t="shared" si="0"/>
        <v>-8</v>
      </c>
      <c r="I23" s="3">
        <f t="shared" si="1"/>
        <v>40</v>
      </c>
      <c r="J23" s="3">
        <v>2</v>
      </c>
      <c r="K23" s="3">
        <v>50</v>
      </c>
      <c r="L23" s="3">
        <v>50</v>
      </c>
      <c r="M23" s="3">
        <v>14022</v>
      </c>
      <c r="N23" s="3">
        <v>-1</v>
      </c>
      <c r="O23" s="3">
        <v>0</v>
      </c>
      <c r="P23" s="3">
        <v>-1</v>
      </c>
      <c r="Q23" s="3">
        <v>24022</v>
      </c>
    </row>
    <row r="24" spans="1:17" ht="11.25">
      <c r="A24" s="4">
        <v>23</v>
      </c>
      <c r="B24" s="3">
        <v>4006</v>
      </c>
      <c r="C24" s="3">
        <v>3</v>
      </c>
      <c r="D24" s="3">
        <v>1</v>
      </c>
      <c r="E24" s="3">
        <v>1</v>
      </c>
      <c r="F24" s="3">
        <v>7.5</v>
      </c>
      <c r="G24" s="3">
        <v>37.5</v>
      </c>
      <c r="H24" s="3">
        <f t="shared" si="0"/>
        <v>-6</v>
      </c>
      <c r="I24" s="3">
        <f t="shared" si="1"/>
        <v>30</v>
      </c>
      <c r="J24" s="3">
        <v>2</v>
      </c>
      <c r="K24" s="3">
        <v>37.5</v>
      </c>
      <c r="L24" s="3">
        <v>37.5</v>
      </c>
      <c r="M24" s="3">
        <v>14023</v>
      </c>
      <c r="N24" s="3">
        <v>-1</v>
      </c>
      <c r="O24" s="3">
        <v>0</v>
      </c>
      <c r="P24" s="3">
        <v>-1</v>
      </c>
      <c r="Q24" s="3">
        <v>24023</v>
      </c>
    </row>
    <row r="25" spans="1:17" ht="11.25">
      <c r="A25" s="4">
        <v>24</v>
      </c>
      <c r="B25" s="3">
        <v>4006</v>
      </c>
      <c r="C25" s="3">
        <v>4</v>
      </c>
      <c r="D25" s="3">
        <v>2</v>
      </c>
      <c r="E25" s="3">
        <v>1</v>
      </c>
      <c r="F25" s="3">
        <v>15</v>
      </c>
      <c r="G25" s="3">
        <v>75</v>
      </c>
      <c r="H25" s="3">
        <f t="shared" si="0"/>
        <v>-12</v>
      </c>
      <c r="I25" s="3">
        <f t="shared" si="1"/>
        <v>60</v>
      </c>
      <c r="J25" s="3">
        <v>2</v>
      </c>
      <c r="K25" s="3">
        <v>75</v>
      </c>
      <c r="L25" s="3">
        <v>75</v>
      </c>
      <c r="M25" s="3">
        <v>14024</v>
      </c>
      <c r="N25" s="3">
        <v>-1</v>
      </c>
      <c r="O25" s="3">
        <v>0</v>
      </c>
      <c r="P25" s="3">
        <v>-1</v>
      </c>
      <c r="Q25" s="3">
        <v>24024</v>
      </c>
    </row>
    <row r="26" spans="1:17" ht="11.25">
      <c r="A26" s="4">
        <v>25</v>
      </c>
      <c r="B26" s="3">
        <v>4007</v>
      </c>
      <c r="C26" s="3">
        <v>1</v>
      </c>
      <c r="D26" s="3">
        <v>1</v>
      </c>
      <c r="E26" s="3">
        <v>0</v>
      </c>
      <c r="F26" s="3">
        <v>8</v>
      </c>
      <c r="G26" s="3">
        <v>35</v>
      </c>
      <c r="H26" s="3">
        <f t="shared" si="0"/>
        <v>-6.4</v>
      </c>
      <c r="I26" s="3">
        <f t="shared" si="1"/>
        <v>28</v>
      </c>
      <c r="J26" s="3">
        <v>3</v>
      </c>
      <c r="K26" s="3">
        <v>35</v>
      </c>
      <c r="L26" s="3">
        <v>35</v>
      </c>
      <c r="M26" s="3">
        <v>14025</v>
      </c>
      <c r="N26" s="3">
        <v>-1</v>
      </c>
      <c r="O26" s="3">
        <v>0</v>
      </c>
      <c r="P26" s="3">
        <v>-1</v>
      </c>
      <c r="Q26" s="3">
        <v>24025</v>
      </c>
    </row>
    <row r="27" spans="1:17" ht="11.25">
      <c r="A27" s="4">
        <v>26</v>
      </c>
      <c r="B27" s="3">
        <v>4007</v>
      </c>
      <c r="C27" s="3">
        <v>2</v>
      </c>
      <c r="D27" s="3">
        <v>2</v>
      </c>
      <c r="E27" s="3">
        <v>0</v>
      </c>
      <c r="F27" s="3">
        <v>16</v>
      </c>
      <c r="G27" s="3">
        <v>70</v>
      </c>
      <c r="H27" s="3">
        <f t="shared" si="0"/>
        <v>-12.8</v>
      </c>
      <c r="I27" s="3">
        <f t="shared" si="1"/>
        <v>56</v>
      </c>
      <c r="J27" s="3">
        <v>3</v>
      </c>
      <c r="K27" s="3">
        <v>70</v>
      </c>
      <c r="L27" s="3">
        <v>70</v>
      </c>
      <c r="M27" s="3">
        <v>14026</v>
      </c>
      <c r="N27" s="3">
        <v>-1</v>
      </c>
      <c r="O27" s="3">
        <v>0</v>
      </c>
      <c r="P27" s="3">
        <v>-1</v>
      </c>
      <c r="Q27" s="3">
        <v>24026</v>
      </c>
    </row>
    <row r="28" spans="1:17" ht="11.25">
      <c r="A28" s="4">
        <v>27</v>
      </c>
      <c r="B28" s="3">
        <v>4007</v>
      </c>
      <c r="C28" s="3">
        <v>3</v>
      </c>
      <c r="D28" s="3">
        <v>1</v>
      </c>
      <c r="E28" s="3">
        <v>1</v>
      </c>
      <c r="F28" s="3">
        <v>12</v>
      </c>
      <c r="G28" s="3">
        <v>50</v>
      </c>
      <c r="H28" s="3">
        <f t="shared" si="0"/>
        <v>-9.600000000000001</v>
      </c>
      <c r="I28" s="3">
        <f t="shared" si="1"/>
        <v>40</v>
      </c>
      <c r="J28" s="3">
        <v>3</v>
      </c>
      <c r="K28" s="3">
        <v>50</v>
      </c>
      <c r="L28" s="3">
        <v>50</v>
      </c>
      <c r="M28" s="3">
        <v>14027</v>
      </c>
      <c r="N28" s="3">
        <v>-1</v>
      </c>
      <c r="O28" s="3">
        <v>0</v>
      </c>
      <c r="P28" s="3">
        <v>-1</v>
      </c>
      <c r="Q28" s="3">
        <v>24027</v>
      </c>
    </row>
    <row r="29" spans="1:17" ht="11.25">
      <c r="A29" s="4">
        <v>28</v>
      </c>
      <c r="B29" s="3">
        <v>4007</v>
      </c>
      <c r="C29" s="3">
        <v>4</v>
      </c>
      <c r="D29" s="3">
        <v>2</v>
      </c>
      <c r="E29" s="3">
        <v>1</v>
      </c>
      <c r="F29" s="3">
        <v>25</v>
      </c>
      <c r="G29" s="3">
        <v>100</v>
      </c>
      <c r="H29" s="3">
        <f t="shared" si="0"/>
        <v>-20</v>
      </c>
      <c r="I29" s="3">
        <f t="shared" si="1"/>
        <v>80</v>
      </c>
      <c r="J29" s="3">
        <v>3</v>
      </c>
      <c r="K29" s="3">
        <v>100</v>
      </c>
      <c r="L29" s="3">
        <v>100</v>
      </c>
      <c r="M29" s="3">
        <v>14028</v>
      </c>
      <c r="N29" s="3">
        <v>-1</v>
      </c>
      <c r="O29" s="3">
        <v>0</v>
      </c>
      <c r="P29" s="3">
        <v>-1</v>
      </c>
      <c r="Q29" s="3">
        <v>24028</v>
      </c>
    </row>
    <row r="30" spans="1:17" ht="11.25">
      <c r="A30" s="4">
        <v>29</v>
      </c>
      <c r="B30" s="3">
        <v>4008</v>
      </c>
      <c r="C30" s="3">
        <v>1</v>
      </c>
      <c r="D30" s="3">
        <v>1</v>
      </c>
      <c r="E30" s="3">
        <v>0</v>
      </c>
      <c r="F30" s="3">
        <v>8</v>
      </c>
      <c r="G30" s="3">
        <v>35</v>
      </c>
      <c r="H30" s="3">
        <f t="shared" si="0"/>
        <v>-6.4</v>
      </c>
      <c r="I30" s="3">
        <f t="shared" si="1"/>
        <v>28</v>
      </c>
      <c r="J30" s="3">
        <v>3</v>
      </c>
      <c r="K30" s="3">
        <v>35</v>
      </c>
      <c r="L30" s="3">
        <v>35</v>
      </c>
      <c r="M30" s="3">
        <v>14029</v>
      </c>
      <c r="N30" s="3">
        <v>-1</v>
      </c>
      <c r="O30" s="3">
        <v>0</v>
      </c>
      <c r="P30" s="3">
        <v>-1</v>
      </c>
      <c r="Q30" s="3">
        <v>24029</v>
      </c>
    </row>
    <row r="31" spans="1:17" ht="11.25">
      <c r="A31" s="4">
        <v>30</v>
      </c>
      <c r="B31" s="3">
        <v>4008</v>
      </c>
      <c r="C31" s="3">
        <v>2</v>
      </c>
      <c r="D31" s="3">
        <v>2</v>
      </c>
      <c r="E31" s="3">
        <v>0</v>
      </c>
      <c r="F31" s="3">
        <v>16</v>
      </c>
      <c r="G31" s="3">
        <v>70</v>
      </c>
      <c r="H31" s="3">
        <f t="shared" si="0"/>
        <v>-12.8</v>
      </c>
      <c r="I31" s="3">
        <f t="shared" si="1"/>
        <v>56</v>
      </c>
      <c r="J31" s="3">
        <v>3</v>
      </c>
      <c r="K31" s="3">
        <v>70</v>
      </c>
      <c r="L31" s="3">
        <v>70</v>
      </c>
      <c r="M31" s="3">
        <v>14030</v>
      </c>
      <c r="N31" s="3">
        <v>-1</v>
      </c>
      <c r="O31" s="3">
        <v>0</v>
      </c>
      <c r="P31" s="3">
        <v>-1</v>
      </c>
      <c r="Q31" s="3">
        <v>24030</v>
      </c>
    </row>
    <row r="32" spans="1:17" ht="11.25">
      <c r="A32" s="4">
        <v>31</v>
      </c>
      <c r="B32" s="3">
        <v>4008</v>
      </c>
      <c r="C32" s="3">
        <v>3</v>
      </c>
      <c r="D32" s="3">
        <v>1</v>
      </c>
      <c r="E32" s="3">
        <v>1</v>
      </c>
      <c r="F32" s="3">
        <v>12</v>
      </c>
      <c r="G32" s="3">
        <v>50</v>
      </c>
      <c r="H32" s="3">
        <f t="shared" si="0"/>
        <v>-9.600000000000001</v>
      </c>
      <c r="I32" s="3">
        <f t="shared" si="1"/>
        <v>40</v>
      </c>
      <c r="J32" s="3">
        <v>3</v>
      </c>
      <c r="K32" s="3">
        <v>50</v>
      </c>
      <c r="L32" s="3">
        <v>50</v>
      </c>
      <c r="M32" s="3">
        <v>14031</v>
      </c>
      <c r="N32" s="3">
        <v>-1</v>
      </c>
      <c r="O32" s="3">
        <v>0</v>
      </c>
      <c r="P32" s="3">
        <v>-1</v>
      </c>
      <c r="Q32" s="3">
        <v>24031</v>
      </c>
    </row>
    <row r="33" spans="1:17" ht="11.25">
      <c r="A33" s="4">
        <v>32</v>
      </c>
      <c r="B33" s="3">
        <v>4008</v>
      </c>
      <c r="C33" s="3">
        <v>4</v>
      </c>
      <c r="D33" s="3">
        <v>2</v>
      </c>
      <c r="E33" s="3">
        <v>1</v>
      </c>
      <c r="F33" s="3">
        <v>25</v>
      </c>
      <c r="G33" s="3">
        <v>100</v>
      </c>
      <c r="H33" s="3">
        <f t="shared" si="0"/>
        <v>-20</v>
      </c>
      <c r="I33" s="3">
        <f t="shared" si="1"/>
        <v>80</v>
      </c>
      <c r="J33" s="3">
        <v>3</v>
      </c>
      <c r="K33" s="3">
        <v>100</v>
      </c>
      <c r="L33" s="3">
        <v>100</v>
      </c>
      <c r="M33" s="3">
        <v>14032</v>
      </c>
      <c r="N33" s="3">
        <v>-1</v>
      </c>
      <c r="O33" s="3">
        <v>0</v>
      </c>
      <c r="P33" s="3">
        <v>-1</v>
      </c>
      <c r="Q33" s="3">
        <v>24032</v>
      </c>
    </row>
    <row r="34" spans="1:17" ht="11.25">
      <c r="A34" s="4">
        <v>33</v>
      </c>
      <c r="B34" s="3">
        <v>4009</v>
      </c>
      <c r="C34" s="3">
        <v>1</v>
      </c>
      <c r="D34" s="3">
        <v>1</v>
      </c>
      <c r="E34" s="3">
        <v>0</v>
      </c>
      <c r="F34" s="3">
        <v>8</v>
      </c>
      <c r="G34" s="3">
        <v>35</v>
      </c>
      <c r="H34" s="3">
        <f t="shared" si="0"/>
        <v>-6.4</v>
      </c>
      <c r="I34" s="3">
        <f t="shared" si="1"/>
        <v>28</v>
      </c>
      <c r="J34" s="3">
        <v>3</v>
      </c>
      <c r="K34" s="3">
        <v>35</v>
      </c>
      <c r="L34" s="3">
        <v>35</v>
      </c>
      <c r="M34" s="3">
        <v>14033</v>
      </c>
      <c r="N34" s="3">
        <v>-1</v>
      </c>
      <c r="O34" s="3">
        <v>0</v>
      </c>
      <c r="P34" s="3">
        <v>-1</v>
      </c>
      <c r="Q34" s="3">
        <v>24033</v>
      </c>
    </row>
    <row r="35" spans="1:17" ht="11.25">
      <c r="A35" s="4">
        <v>34</v>
      </c>
      <c r="B35" s="3">
        <v>4009</v>
      </c>
      <c r="C35" s="3">
        <v>2</v>
      </c>
      <c r="D35" s="3">
        <v>2</v>
      </c>
      <c r="E35" s="3">
        <v>0</v>
      </c>
      <c r="F35" s="3">
        <v>16</v>
      </c>
      <c r="G35" s="3">
        <v>70</v>
      </c>
      <c r="H35" s="3">
        <f t="shared" si="0"/>
        <v>-12.8</v>
      </c>
      <c r="I35" s="3">
        <f t="shared" si="1"/>
        <v>56</v>
      </c>
      <c r="J35" s="3">
        <v>3</v>
      </c>
      <c r="K35" s="3">
        <v>70</v>
      </c>
      <c r="L35" s="3">
        <v>70</v>
      </c>
      <c r="M35" s="3">
        <v>14034</v>
      </c>
      <c r="N35" s="3">
        <v>-1</v>
      </c>
      <c r="O35" s="3">
        <v>0</v>
      </c>
      <c r="P35" s="3">
        <v>-1</v>
      </c>
      <c r="Q35" s="3">
        <v>24034</v>
      </c>
    </row>
    <row r="36" spans="1:17" ht="11.25">
      <c r="A36" s="4">
        <v>35</v>
      </c>
      <c r="B36" s="3">
        <v>4009</v>
      </c>
      <c r="C36" s="3">
        <v>3</v>
      </c>
      <c r="D36" s="3">
        <v>1</v>
      </c>
      <c r="E36" s="3">
        <v>1</v>
      </c>
      <c r="F36" s="3">
        <v>12</v>
      </c>
      <c r="G36" s="3">
        <v>50</v>
      </c>
      <c r="H36" s="3">
        <f t="shared" si="0"/>
        <v>-9.600000000000001</v>
      </c>
      <c r="I36" s="3">
        <f t="shared" si="1"/>
        <v>40</v>
      </c>
      <c r="J36" s="3">
        <v>3</v>
      </c>
      <c r="K36" s="3">
        <v>50</v>
      </c>
      <c r="L36" s="3">
        <v>50</v>
      </c>
      <c r="M36" s="3">
        <v>14035</v>
      </c>
      <c r="N36" s="3">
        <v>-1</v>
      </c>
      <c r="O36" s="3">
        <v>0</v>
      </c>
      <c r="P36" s="3">
        <v>-1</v>
      </c>
      <c r="Q36" s="3">
        <v>24035</v>
      </c>
    </row>
    <row r="37" spans="1:17" ht="11.25">
      <c r="A37" s="4">
        <v>36</v>
      </c>
      <c r="B37" s="3">
        <v>4009</v>
      </c>
      <c r="C37" s="3">
        <v>4</v>
      </c>
      <c r="D37" s="3">
        <v>2</v>
      </c>
      <c r="E37" s="3">
        <v>1</v>
      </c>
      <c r="F37" s="3">
        <v>25</v>
      </c>
      <c r="G37" s="3">
        <v>100</v>
      </c>
      <c r="H37" s="3">
        <f t="shared" si="0"/>
        <v>-20</v>
      </c>
      <c r="I37" s="3">
        <f t="shared" si="1"/>
        <v>80</v>
      </c>
      <c r="J37" s="3">
        <v>3</v>
      </c>
      <c r="K37" s="3">
        <v>100</v>
      </c>
      <c r="L37" s="3">
        <v>100</v>
      </c>
      <c r="M37" s="3">
        <v>14036</v>
      </c>
      <c r="N37" s="3">
        <v>-1</v>
      </c>
      <c r="O37" s="3">
        <v>0</v>
      </c>
      <c r="P37" s="3">
        <v>-1</v>
      </c>
      <c r="Q37" s="3">
        <v>24036</v>
      </c>
    </row>
    <row r="38" spans="1:17" ht="11.25">
      <c r="A38" s="4">
        <v>37</v>
      </c>
      <c r="B38" s="3">
        <v>4010</v>
      </c>
      <c r="C38" s="3">
        <v>1</v>
      </c>
      <c r="D38" s="3">
        <v>1</v>
      </c>
      <c r="E38" s="3">
        <v>0</v>
      </c>
      <c r="F38" s="3">
        <v>8</v>
      </c>
      <c r="G38" s="3">
        <v>35</v>
      </c>
      <c r="H38" s="3">
        <f>-F38*0.8</f>
        <v>-6.4</v>
      </c>
      <c r="I38" s="3">
        <f>G38*0.8</f>
        <v>28</v>
      </c>
      <c r="J38" s="3">
        <v>2</v>
      </c>
      <c r="K38" s="3">
        <v>35</v>
      </c>
      <c r="L38" s="3">
        <v>35</v>
      </c>
      <c r="M38" s="3">
        <v>14037</v>
      </c>
      <c r="N38" s="3">
        <v>-1</v>
      </c>
      <c r="O38" s="3">
        <v>0</v>
      </c>
      <c r="P38" s="3">
        <v>-1</v>
      </c>
      <c r="Q38" s="3">
        <v>24037</v>
      </c>
    </row>
    <row r="39" spans="1:17" ht="11.25">
      <c r="A39" s="4">
        <v>38</v>
      </c>
      <c r="B39" s="3">
        <v>4010</v>
      </c>
      <c r="C39" s="3">
        <v>2</v>
      </c>
      <c r="D39" s="3">
        <v>2</v>
      </c>
      <c r="E39" s="3">
        <v>0</v>
      </c>
      <c r="F39" s="3">
        <v>16</v>
      </c>
      <c r="G39" s="3">
        <v>70</v>
      </c>
      <c r="H39" s="3">
        <f>-F39*0.8</f>
        <v>-12.8</v>
      </c>
      <c r="I39" s="3">
        <f>G39*0.8</f>
        <v>56</v>
      </c>
      <c r="J39" s="3">
        <v>2</v>
      </c>
      <c r="K39" s="3">
        <v>70</v>
      </c>
      <c r="L39" s="3">
        <v>70</v>
      </c>
      <c r="M39" s="3">
        <v>14038</v>
      </c>
      <c r="N39" s="3">
        <v>-1</v>
      </c>
      <c r="O39" s="3">
        <v>0</v>
      </c>
      <c r="P39" s="3">
        <v>-1</v>
      </c>
      <c r="Q39" s="3">
        <v>24038</v>
      </c>
    </row>
    <row r="40" spans="1:17" ht="11.25">
      <c r="A40" s="4">
        <v>39</v>
      </c>
      <c r="B40" s="3">
        <v>4010</v>
      </c>
      <c r="C40" s="3">
        <v>3</v>
      </c>
      <c r="D40" s="3">
        <v>1</v>
      </c>
      <c r="E40" s="3">
        <v>1</v>
      </c>
      <c r="F40" s="3">
        <v>12</v>
      </c>
      <c r="G40" s="3">
        <v>50</v>
      </c>
      <c r="H40" s="3">
        <f>-F40*0.8</f>
        <v>-9.600000000000001</v>
      </c>
      <c r="I40" s="3">
        <f>G40*0.8</f>
        <v>40</v>
      </c>
      <c r="J40" s="3">
        <v>2</v>
      </c>
      <c r="K40" s="3">
        <v>50</v>
      </c>
      <c r="L40" s="3">
        <v>50</v>
      </c>
      <c r="M40" s="3">
        <v>14039</v>
      </c>
      <c r="N40" s="3">
        <v>-1</v>
      </c>
      <c r="O40" s="3">
        <v>0</v>
      </c>
      <c r="P40" s="3">
        <v>-1</v>
      </c>
      <c r="Q40" s="3">
        <v>24039</v>
      </c>
    </row>
    <row r="41" spans="1:17" ht="11.25">
      <c r="A41" s="4">
        <v>40</v>
      </c>
      <c r="B41" s="3">
        <v>4010</v>
      </c>
      <c r="C41" s="3">
        <v>4</v>
      </c>
      <c r="D41" s="3">
        <v>2</v>
      </c>
      <c r="E41" s="3">
        <v>1</v>
      </c>
      <c r="F41" s="3">
        <v>25</v>
      </c>
      <c r="G41" s="3">
        <v>100</v>
      </c>
      <c r="H41" s="3">
        <f>-F41*0.8</f>
        <v>-20</v>
      </c>
      <c r="I41" s="3">
        <f>G41*0.8</f>
        <v>80</v>
      </c>
      <c r="J41" s="3">
        <v>2</v>
      </c>
      <c r="K41" s="3">
        <v>100</v>
      </c>
      <c r="L41" s="3">
        <v>100</v>
      </c>
      <c r="M41" s="3">
        <v>14040</v>
      </c>
      <c r="N41" s="3">
        <v>-1</v>
      </c>
      <c r="O41" s="3">
        <v>0</v>
      </c>
      <c r="P41" s="3">
        <v>-1</v>
      </c>
      <c r="Q41" s="3">
        <v>24040</v>
      </c>
    </row>
    <row r="42" spans="1:17" ht="11.25">
      <c r="A42" s="4">
        <v>41</v>
      </c>
      <c r="B42" s="3">
        <v>4011</v>
      </c>
      <c r="C42" s="3">
        <v>1</v>
      </c>
      <c r="D42" s="3">
        <v>1</v>
      </c>
      <c r="E42" s="3">
        <v>0</v>
      </c>
      <c r="F42" s="3">
        <v>8</v>
      </c>
      <c r="G42" s="3">
        <v>35</v>
      </c>
      <c r="H42" s="3">
        <f>-F42*0.8</f>
        <v>-6.4</v>
      </c>
      <c r="I42" s="3">
        <f>G42*0.8</f>
        <v>28</v>
      </c>
      <c r="J42" s="3">
        <v>2</v>
      </c>
      <c r="K42" s="3">
        <v>35</v>
      </c>
      <c r="L42" s="3">
        <v>35</v>
      </c>
      <c r="M42" s="3">
        <v>14041</v>
      </c>
      <c r="N42" s="3">
        <v>-1</v>
      </c>
      <c r="O42" s="3">
        <v>0</v>
      </c>
      <c r="P42" s="3">
        <v>-1</v>
      </c>
      <c r="Q42" s="3">
        <v>24041</v>
      </c>
    </row>
    <row r="43" spans="1:17" ht="11.25">
      <c r="A43" s="4">
        <v>42</v>
      </c>
      <c r="B43" s="3">
        <v>4011</v>
      </c>
      <c r="C43" s="3">
        <v>2</v>
      </c>
      <c r="D43" s="3">
        <v>2</v>
      </c>
      <c r="E43" s="3">
        <v>0</v>
      </c>
      <c r="F43" s="3">
        <v>16</v>
      </c>
      <c r="G43" s="3">
        <v>70</v>
      </c>
      <c r="H43" s="3">
        <f aca="true" t="shared" si="2" ref="H43:H49">-F43*0.8</f>
        <v>-12.8</v>
      </c>
      <c r="I43" s="3">
        <f aca="true" t="shared" si="3" ref="I43:I49">G43*0.8</f>
        <v>56</v>
      </c>
      <c r="J43" s="3">
        <v>2</v>
      </c>
      <c r="K43" s="3">
        <v>70</v>
      </c>
      <c r="L43" s="3">
        <v>70</v>
      </c>
      <c r="M43" s="3">
        <v>14042</v>
      </c>
      <c r="N43" s="3">
        <v>-1</v>
      </c>
      <c r="O43" s="3">
        <v>0</v>
      </c>
      <c r="P43" s="3">
        <v>-1</v>
      </c>
      <c r="Q43" s="3">
        <v>24042</v>
      </c>
    </row>
    <row r="44" spans="1:17" ht="11.25">
      <c r="A44" s="4">
        <v>43</v>
      </c>
      <c r="B44" s="3">
        <v>4011</v>
      </c>
      <c r="C44" s="3">
        <v>3</v>
      </c>
      <c r="D44" s="3">
        <v>1</v>
      </c>
      <c r="E44" s="3">
        <v>1</v>
      </c>
      <c r="F44" s="3">
        <v>12</v>
      </c>
      <c r="G44" s="3">
        <v>50</v>
      </c>
      <c r="H44" s="3">
        <f t="shared" si="2"/>
        <v>-9.600000000000001</v>
      </c>
      <c r="I44" s="3">
        <f t="shared" si="3"/>
        <v>40</v>
      </c>
      <c r="J44" s="3">
        <v>2</v>
      </c>
      <c r="K44" s="3">
        <v>50</v>
      </c>
      <c r="L44" s="3">
        <v>50</v>
      </c>
      <c r="M44" s="3">
        <v>14043</v>
      </c>
      <c r="N44" s="3">
        <v>-1</v>
      </c>
      <c r="O44" s="3">
        <v>0</v>
      </c>
      <c r="P44" s="3">
        <v>-1</v>
      </c>
      <c r="Q44" s="3">
        <v>24043</v>
      </c>
    </row>
    <row r="45" spans="1:17" ht="11.25">
      <c r="A45" s="4">
        <v>44</v>
      </c>
      <c r="B45" s="3">
        <v>4011</v>
      </c>
      <c r="C45" s="3">
        <v>4</v>
      </c>
      <c r="D45" s="3">
        <v>2</v>
      </c>
      <c r="E45" s="3">
        <v>1</v>
      </c>
      <c r="F45" s="3">
        <v>25</v>
      </c>
      <c r="G45" s="3">
        <v>100</v>
      </c>
      <c r="H45" s="3">
        <f t="shared" si="2"/>
        <v>-20</v>
      </c>
      <c r="I45" s="3">
        <f t="shared" si="3"/>
        <v>80</v>
      </c>
      <c r="J45" s="3">
        <v>2</v>
      </c>
      <c r="K45" s="3">
        <v>100</v>
      </c>
      <c r="L45" s="3">
        <v>100</v>
      </c>
      <c r="M45" s="3">
        <v>14044</v>
      </c>
      <c r="N45" s="3">
        <v>-1</v>
      </c>
      <c r="O45" s="3">
        <v>0</v>
      </c>
      <c r="P45" s="3">
        <v>-1</v>
      </c>
      <c r="Q45" s="3">
        <v>24044</v>
      </c>
    </row>
    <row r="46" spans="1:17" ht="11.25">
      <c r="A46" s="4">
        <v>45</v>
      </c>
      <c r="B46" s="3">
        <v>4012</v>
      </c>
      <c r="C46" s="3">
        <v>1</v>
      </c>
      <c r="D46" s="3">
        <v>1</v>
      </c>
      <c r="E46" s="3">
        <v>0</v>
      </c>
      <c r="F46" s="3">
        <v>8</v>
      </c>
      <c r="G46" s="3">
        <v>35</v>
      </c>
      <c r="H46" s="3">
        <f t="shared" si="2"/>
        <v>-6.4</v>
      </c>
      <c r="I46" s="3">
        <f t="shared" si="3"/>
        <v>28</v>
      </c>
      <c r="J46" s="3">
        <v>4</v>
      </c>
      <c r="K46" s="3">
        <v>35</v>
      </c>
      <c r="L46" s="3">
        <v>35</v>
      </c>
      <c r="M46" s="3">
        <v>14045</v>
      </c>
      <c r="N46" s="3">
        <v>-1</v>
      </c>
      <c r="O46" s="3">
        <v>0</v>
      </c>
      <c r="P46" s="3">
        <v>-1</v>
      </c>
      <c r="Q46" s="3">
        <v>24045</v>
      </c>
    </row>
    <row r="47" spans="1:17" ht="11.25">
      <c r="A47" s="4">
        <v>46</v>
      </c>
      <c r="B47" s="3">
        <v>4012</v>
      </c>
      <c r="C47" s="3">
        <v>2</v>
      </c>
      <c r="D47" s="3">
        <v>2</v>
      </c>
      <c r="E47" s="3">
        <v>0</v>
      </c>
      <c r="F47" s="3">
        <v>16</v>
      </c>
      <c r="G47" s="3">
        <v>70</v>
      </c>
      <c r="H47" s="3">
        <f t="shared" si="2"/>
        <v>-12.8</v>
      </c>
      <c r="I47" s="3">
        <f t="shared" si="3"/>
        <v>56</v>
      </c>
      <c r="J47" s="3">
        <v>4</v>
      </c>
      <c r="K47" s="3">
        <v>70</v>
      </c>
      <c r="L47" s="3">
        <v>70</v>
      </c>
      <c r="M47" s="3">
        <v>14046</v>
      </c>
      <c r="N47" s="3">
        <v>-1</v>
      </c>
      <c r="O47" s="3">
        <v>0</v>
      </c>
      <c r="P47" s="3">
        <v>-1</v>
      </c>
      <c r="Q47" s="3">
        <v>24046</v>
      </c>
    </row>
    <row r="48" spans="1:17" ht="11.25">
      <c r="A48" s="4">
        <v>47</v>
      </c>
      <c r="B48" s="3">
        <v>4012</v>
      </c>
      <c r="C48" s="3">
        <v>3</v>
      </c>
      <c r="D48" s="3">
        <v>1</v>
      </c>
      <c r="E48" s="3">
        <v>1</v>
      </c>
      <c r="F48" s="3">
        <v>12</v>
      </c>
      <c r="G48" s="3">
        <v>50</v>
      </c>
      <c r="H48" s="3">
        <f t="shared" si="2"/>
        <v>-9.600000000000001</v>
      </c>
      <c r="I48" s="3">
        <f t="shared" si="3"/>
        <v>40</v>
      </c>
      <c r="J48" s="3">
        <v>4</v>
      </c>
      <c r="K48" s="3">
        <v>50</v>
      </c>
      <c r="L48" s="3">
        <v>50</v>
      </c>
      <c r="M48" s="3">
        <v>14047</v>
      </c>
      <c r="N48" s="3">
        <v>-1</v>
      </c>
      <c r="O48" s="3">
        <v>0</v>
      </c>
      <c r="P48" s="3">
        <v>-1</v>
      </c>
      <c r="Q48" s="3">
        <v>24047</v>
      </c>
    </row>
    <row r="49" spans="1:17" ht="11.25">
      <c r="A49" s="4">
        <v>48</v>
      </c>
      <c r="B49" s="3">
        <v>4012</v>
      </c>
      <c r="C49" s="3">
        <v>4</v>
      </c>
      <c r="D49" s="3">
        <v>2</v>
      </c>
      <c r="E49" s="3">
        <v>1</v>
      </c>
      <c r="F49" s="3">
        <v>25</v>
      </c>
      <c r="G49" s="3">
        <v>100</v>
      </c>
      <c r="H49" s="3">
        <f t="shared" si="2"/>
        <v>-20</v>
      </c>
      <c r="I49" s="3">
        <f t="shared" si="3"/>
        <v>80</v>
      </c>
      <c r="J49" s="3">
        <v>4</v>
      </c>
      <c r="K49" s="3">
        <v>100</v>
      </c>
      <c r="L49" s="3">
        <v>100</v>
      </c>
      <c r="M49" s="3">
        <v>14048</v>
      </c>
      <c r="N49" s="3">
        <v>-1</v>
      </c>
      <c r="O49" s="3">
        <v>0</v>
      </c>
      <c r="P49" s="3">
        <v>-1</v>
      </c>
      <c r="Q49" s="3">
        <v>24048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C8"/>
  <sheetViews>
    <sheetView workbookViewId="0" topLeftCell="A1">
      <selection activeCell="AC2" sqref="AC2:AC8"/>
    </sheetView>
  </sheetViews>
  <sheetFormatPr defaultColWidth="9.140625" defaultRowHeight="12.75"/>
  <cols>
    <col min="1" max="1" width="7.28125" style="4" customWidth="1"/>
    <col min="2" max="12" width="7.28125" style="3" customWidth="1"/>
    <col min="13" max="16384" width="8.8515625" style="3" customWidth="1"/>
  </cols>
  <sheetData>
    <row r="1" spans="1:29" ht="45">
      <c r="A1" s="19" t="s">
        <v>99</v>
      </c>
      <c r="B1" s="18" t="s">
        <v>121</v>
      </c>
      <c r="C1" s="20" t="s">
        <v>122</v>
      </c>
      <c r="D1" s="18" t="s">
        <v>98</v>
      </c>
      <c r="E1" s="20" t="s">
        <v>123</v>
      </c>
      <c r="F1" s="1" t="s">
        <v>53</v>
      </c>
      <c r="G1" s="1" t="s">
        <v>52</v>
      </c>
      <c r="H1" s="1" t="s">
        <v>55</v>
      </c>
      <c r="I1" s="1" t="s">
        <v>54</v>
      </c>
      <c r="J1" s="20" t="s">
        <v>124</v>
      </c>
      <c r="K1" s="20" t="s">
        <v>125</v>
      </c>
      <c r="L1" s="17" t="s">
        <v>131</v>
      </c>
      <c r="M1" s="17" t="s">
        <v>175</v>
      </c>
      <c r="N1" s="23" t="s">
        <v>176</v>
      </c>
      <c r="O1" s="23" t="s">
        <v>177</v>
      </c>
      <c r="P1" s="17" t="s">
        <v>178</v>
      </c>
      <c r="Q1" s="17" t="s">
        <v>179</v>
      </c>
      <c r="R1" s="23" t="s">
        <v>180</v>
      </c>
      <c r="S1" s="23" t="s">
        <v>181</v>
      </c>
      <c r="T1" s="23" t="s">
        <v>182</v>
      </c>
      <c r="U1" s="23" t="s">
        <v>183</v>
      </c>
      <c r="V1" s="23" t="s">
        <v>184</v>
      </c>
      <c r="W1" s="23" t="s">
        <v>185</v>
      </c>
      <c r="X1" s="24" t="s">
        <v>186</v>
      </c>
      <c r="Y1" s="24" t="s">
        <v>187</v>
      </c>
      <c r="Z1" s="24" t="s">
        <v>188</v>
      </c>
      <c r="AA1" s="24" t="s">
        <v>189</v>
      </c>
      <c r="AB1" s="24" t="s">
        <v>190</v>
      </c>
      <c r="AC1" s="23" t="s">
        <v>232</v>
      </c>
    </row>
    <row r="2" spans="1:29" ht="11.25">
      <c r="A2" s="4">
        <v>6001</v>
      </c>
      <c r="B2" s="3" t="s">
        <v>726</v>
      </c>
      <c r="C2" s="3">
        <v>1</v>
      </c>
      <c r="D2" s="3" t="s">
        <v>114</v>
      </c>
      <c r="E2" s="3">
        <v>19</v>
      </c>
      <c r="F2" s="3">
        <v>9</v>
      </c>
      <c r="G2" s="3">
        <v>70</v>
      </c>
      <c r="H2" s="3">
        <f>-F2</f>
        <v>-9</v>
      </c>
      <c r="I2" s="3">
        <f>G2</f>
        <v>70</v>
      </c>
      <c r="J2" s="3">
        <v>1</v>
      </c>
      <c r="K2" s="3">
        <v>1</v>
      </c>
      <c r="L2" s="3">
        <v>0</v>
      </c>
      <c r="M2" s="3">
        <v>16001</v>
      </c>
      <c r="N2" s="3">
        <v>36001</v>
      </c>
      <c r="O2" s="3">
        <v>-1</v>
      </c>
      <c r="P2" s="3">
        <v>4</v>
      </c>
      <c r="Q2" s="3">
        <v>0</v>
      </c>
      <c r="R2" s="3">
        <v>1</v>
      </c>
      <c r="S2" s="3">
        <v>10</v>
      </c>
      <c r="T2" s="3">
        <v>100</v>
      </c>
      <c r="U2" s="3">
        <v>100</v>
      </c>
      <c r="V2" s="3">
        <v>70</v>
      </c>
      <c r="W2" s="3">
        <v>150</v>
      </c>
      <c r="X2" s="3">
        <v>1000</v>
      </c>
      <c r="Y2" s="3">
        <v>0.002</v>
      </c>
      <c r="Z2" s="3">
        <v>10</v>
      </c>
      <c r="AA2" s="3">
        <v>0.02</v>
      </c>
      <c r="AB2" s="3">
        <v>0.001</v>
      </c>
      <c r="AC2" s="3">
        <v>-1</v>
      </c>
    </row>
    <row r="3" spans="1:29" ht="11.25">
      <c r="A3" s="4">
        <v>6002</v>
      </c>
      <c r="B3" s="3" t="s">
        <v>727</v>
      </c>
      <c r="C3" s="3">
        <v>1</v>
      </c>
      <c r="D3" s="3" t="s">
        <v>114</v>
      </c>
      <c r="E3" s="3">
        <v>24</v>
      </c>
      <c r="F3" s="3">
        <v>4</v>
      </c>
      <c r="G3" s="3">
        <v>70</v>
      </c>
      <c r="H3" s="3">
        <f aca="true" t="shared" si="0" ref="H3:H8">-F3</f>
        <v>-4</v>
      </c>
      <c r="I3" s="3">
        <f aca="true" t="shared" si="1" ref="I3:I8">G3</f>
        <v>70</v>
      </c>
      <c r="J3" s="3">
        <v>1</v>
      </c>
      <c r="K3" s="3">
        <v>1</v>
      </c>
      <c r="L3" s="3">
        <v>0</v>
      </c>
      <c r="M3" s="3">
        <v>16002</v>
      </c>
      <c r="N3" s="3">
        <v>36002</v>
      </c>
      <c r="O3" s="3">
        <v>-1</v>
      </c>
      <c r="P3" s="3">
        <v>3</v>
      </c>
      <c r="Q3" s="3">
        <v>0</v>
      </c>
      <c r="R3" s="3">
        <v>1</v>
      </c>
      <c r="S3" s="3">
        <v>10</v>
      </c>
      <c r="T3" s="3">
        <v>80</v>
      </c>
      <c r="U3" s="3">
        <v>80</v>
      </c>
      <c r="V3" s="3">
        <v>40</v>
      </c>
      <c r="W3" s="3">
        <v>130</v>
      </c>
      <c r="X3" s="3">
        <v>1000</v>
      </c>
      <c r="Y3" s="3">
        <v>0.002</v>
      </c>
      <c r="Z3" s="3">
        <v>10</v>
      </c>
      <c r="AA3" s="3">
        <v>0.02</v>
      </c>
      <c r="AB3" s="3">
        <v>0.001</v>
      </c>
      <c r="AC3" s="3">
        <v>-1</v>
      </c>
    </row>
    <row r="4" spans="1:29" ht="11.25">
      <c r="A4" s="4">
        <v>6003</v>
      </c>
      <c r="B4" s="3" t="s">
        <v>728</v>
      </c>
      <c r="C4" s="3">
        <v>1</v>
      </c>
      <c r="D4" s="3" t="s">
        <v>114</v>
      </c>
      <c r="E4" s="3">
        <v>25</v>
      </c>
      <c r="F4" s="3">
        <v>17</v>
      </c>
      <c r="G4" s="3">
        <v>115</v>
      </c>
      <c r="H4" s="3">
        <f>-F4</f>
        <v>-17</v>
      </c>
      <c r="I4" s="3">
        <f>G4</f>
        <v>115</v>
      </c>
      <c r="J4" s="3">
        <v>1</v>
      </c>
      <c r="K4" s="3">
        <v>1</v>
      </c>
      <c r="L4" s="3">
        <v>0</v>
      </c>
      <c r="M4" s="3">
        <v>16003</v>
      </c>
      <c r="N4" s="3">
        <v>36003</v>
      </c>
      <c r="O4" s="3">
        <v>-1</v>
      </c>
      <c r="P4" s="3">
        <v>2</v>
      </c>
      <c r="Q4" s="3">
        <v>0</v>
      </c>
      <c r="R4" s="3">
        <v>1.3</v>
      </c>
      <c r="S4" s="3">
        <v>20</v>
      </c>
      <c r="T4" s="3">
        <v>170</v>
      </c>
      <c r="U4" s="3">
        <v>170</v>
      </c>
      <c r="V4" s="3">
        <v>100</v>
      </c>
      <c r="W4" s="3">
        <v>240</v>
      </c>
      <c r="X4" s="3">
        <v>1000</v>
      </c>
      <c r="Y4" s="3">
        <v>0.002</v>
      </c>
      <c r="Z4" s="3">
        <v>10</v>
      </c>
      <c r="AA4" s="3">
        <v>0.02</v>
      </c>
      <c r="AB4" s="3">
        <v>0.001</v>
      </c>
      <c r="AC4" s="3">
        <v>-1</v>
      </c>
    </row>
    <row r="5" spans="1:29" ht="11.25">
      <c r="A5" s="4">
        <v>6004</v>
      </c>
      <c r="B5" s="3" t="s">
        <v>729</v>
      </c>
      <c r="C5" s="3">
        <v>1</v>
      </c>
      <c r="D5" s="3" t="s">
        <v>114</v>
      </c>
      <c r="E5" s="3">
        <v>89</v>
      </c>
      <c r="F5" s="3">
        <v>30</v>
      </c>
      <c r="G5" s="3">
        <v>194</v>
      </c>
      <c r="H5" s="3">
        <f t="shared" si="0"/>
        <v>-30</v>
      </c>
      <c r="I5" s="3">
        <f t="shared" si="1"/>
        <v>194</v>
      </c>
      <c r="J5" s="3">
        <v>1</v>
      </c>
      <c r="K5" s="3">
        <v>1</v>
      </c>
      <c r="L5" s="3">
        <v>0</v>
      </c>
      <c r="M5" s="3">
        <v>16004</v>
      </c>
      <c r="N5" s="3">
        <v>36004</v>
      </c>
      <c r="O5" s="3">
        <v>-1</v>
      </c>
      <c r="P5" s="3">
        <v>0.25</v>
      </c>
      <c r="Q5" s="3">
        <v>0</v>
      </c>
      <c r="R5" s="3">
        <v>1.5</v>
      </c>
      <c r="S5" s="3">
        <v>20</v>
      </c>
      <c r="T5" s="3">
        <v>110</v>
      </c>
      <c r="U5" s="3">
        <v>110</v>
      </c>
      <c r="V5" s="3">
        <v>70</v>
      </c>
      <c r="W5" s="3">
        <v>160</v>
      </c>
      <c r="X5" s="3">
        <v>1000</v>
      </c>
      <c r="Y5" s="3">
        <v>0.002</v>
      </c>
      <c r="Z5" s="3">
        <v>10</v>
      </c>
      <c r="AA5" s="3">
        <v>0.02</v>
      </c>
      <c r="AB5" s="3">
        <v>0.001</v>
      </c>
      <c r="AC5" s="3">
        <v>-1</v>
      </c>
    </row>
    <row r="6" spans="1:29" ht="11.25">
      <c r="A6" s="4">
        <v>6005</v>
      </c>
      <c r="B6" s="3" t="s">
        <v>730</v>
      </c>
      <c r="C6" s="3">
        <v>1</v>
      </c>
      <c r="D6" s="3" t="s">
        <v>114</v>
      </c>
      <c r="E6" s="3">
        <v>90</v>
      </c>
      <c r="F6" s="3">
        <v>9</v>
      </c>
      <c r="G6" s="3">
        <v>80</v>
      </c>
      <c r="H6" s="3">
        <f t="shared" si="0"/>
        <v>-9</v>
      </c>
      <c r="I6" s="3">
        <f t="shared" si="1"/>
        <v>80</v>
      </c>
      <c r="J6" s="3">
        <v>1</v>
      </c>
      <c r="K6" s="3">
        <v>1</v>
      </c>
      <c r="L6" s="3">
        <v>0</v>
      </c>
      <c r="M6" s="3">
        <v>16005</v>
      </c>
      <c r="N6" s="3">
        <v>36005</v>
      </c>
      <c r="O6" s="3">
        <v>-1</v>
      </c>
      <c r="P6" s="3">
        <v>3</v>
      </c>
      <c r="Q6" s="3">
        <v>0</v>
      </c>
      <c r="R6" s="3">
        <v>1</v>
      </c>
      <c r="S6" s="3">
        <v>10</v>
      </c>
      <c r="T6" s="3">
        <v>100</v>
      </c>
      <c r="U6" s="3">
        <v>100</v>
      </c>
      <c r="V6" s="3">
        <v>60</v>
      </c>
      <c r="W6" s="3">
        <v>160</v>
      </c>
      <c r="X6" s="3">
        <v>1000</v>
      </c>
      <c r="Y6" s="3">
        <v>0.002</v>
      </c>
      <c r="Z6" s="3">
        <v>10</v>
      </c>
      <c r="AA6" s="3">
        <v>0.02</v>
      </c>
      <c r="AB6" s="3">
        <v>0.001</v>
      </c>
      <c r="AC6" s="3">
        <v>-1</v>
      </c>
    </row>
    <row r="7" spans="1:29" ht="11.25">
      <c r="A7" s="4">
        <v>6006</v>
      </c>
      <c r="B7" s="3" t="s">
        <v>731</v>
      </c>
      <c r="C7" s="3">
        <v>1</v>
      </c>
      <c r="D7" s="3" t="s">
        <v>114</v>
      </c>
      <c r="E7" s="3">
        <v>91</v>
      </c>
      <c r="F7" s="3">
        <v>2</v>
      </c>
      <c r="G7" s="3">
        <v>60</v>
      </c>
      <c r="H7" s="3">
        <f t="shared" si="0"/>
        <v>-2</v>
      </c>
      <c r="I7" s="3">
        <f t="shared" si="1"/>
        <v>60</v>
      </c>
      <c r="J7" s="3">
        <v>1</v>
      </c>
      <c r="K7" s="3">
        <v>1</v>
      </c>
      <c r="L7" s="3">
        <v>0</v>
      </c>
      <c r="M7" s="3">
        <v>16006</v>
      </c>
      <c r="N7" s="3">
        <v>36006</v>
      </c>
      <c r="O7" s="3">
        <v>-1</v>
      </c>
      <c r="P7" s="3">
        <v>2</v>
      </c>
      <c r="Q7" s="3">
        <v>0</v>
      </c>
      <c r="R7" s="3">
        <v>1</v>
      </c>
      <c r="S7" s="3">
        <v>10</v>
      </c>
      <c r="T7" s="3">
        <v>90</v>
      </c>
      <c r="U7" s="3">
        <v>90</v>
      </c>
      <c r="V7" s="3">
        <v>50</v>
      </c>
      <c r="W7" s="3">
        <v>140</v>
      </c>
      <c r="X7" s="3">
        <v>1000</v>
      </c>
      <c r="Y7" s="3">
        <v>0.002</v>
      </c>
      <c r="Z7" s="3">
        <v>10</v>
      </c>
      <c r="AA7" s="3">
        <v>0.02</v>
      </c>
      <c r="AB7" s="3">
        <v>0.001</v>
      </c>
      <c r="AC7" s="3">
        <v>-1</v>
      </c>
    </row>
    <row r="8" spans="1:29" ht="11.25">
      <c r="A8" s="4">
        <v>6007</v>
      </c>
      <c r="B8" s="3" t="s">
        <v>732</v>
      </c>
      <c r="C8" s="3">
        <v>1</v>
      </c>
      <c r="D8" s="3" t="s">
        <v>114</v>
      </c>
      <c r="E8" s="3">
        <v>103</v>
      </c>
      <c r="F8" s="3">
        <v>19</v>
      </c>
      <c r="G8" s="3">
        <v>120</v>
      </c>
      <c r="H8" s="3">
        <f t="shared" si="0"/>
        <v>-19</v>
      </c>
      <c r="I8" s="3">
        <f t="shared" si="1"/>
        <v>120</v>
      </c>
      <c r="J8" s="3">
        <v>1</v>
      </c>
      <c r="K8" s="3">
        <v>1</v>
      </c>
      <c r="L8" s="3">
        <v>0</v>
      </c>
      <c r="M8" s="3">
        <v>16007</v>
      </c>
      <c r="N8" s="3">
        <v>36007</v>
      </c>
      <c r="O8" s="3">
        <v>-1</v>
      </c>
      <c r="P8" s="3">
        <v>1.22</v>
      </c>
      <c r="Q8" s="3">
        <v>0</v>
      </c>
      <c r="R8" s="3">
        <v>1.5</v>
      </c>
      <c r="S8" s="3">
        <v>20</v>
      </c>
      <c r="T8" s="3">
        <v>180</v>
      </c>
      <c r="U8" s="3">
        <v>180</v>
      </c>
      <c r="V8" s="3">
        <v>120</v>
      </c>
      <c r="W8" s="3">
        <v>300</v>
      </c>
      <c r="X8" s="3">
        <v>1000</v>
      </c>
      <c r="Y8" s="3">
        <v>0.002</v>
      </c>
      <c r="Z8" s="3">
        <v>10</v>
      </c>
      <c r="AA8" s="3">
        <v>0.02</v>
      </c>
      <c r="AB8" s="3">
        <v>0.001</v>
      </c>
      <c r="AC8" s="3">
        <v>-1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2"/>
  <sheetViews>
    <sheetView workbookViewId="0" topLeftCell="A61">
      <selection activeCell="J81" sqref="J81"/>
    </sheetView>
  </sheetViews>
  <sheetFormatPr defaultColWidth="9.140625" defaultRowHeight="12.75"/>
  <cols>
    <col min="1" max="1" width="7.28125" style="2" customWidth="1"/>
    <col min="2" max="16" width="7.28125" style="1" customWidth="1"/>
    <col min="17" max="16384" width="8.8515625" style="1" customWidth="1"/>
  </cols>
  <sheetData>
    <row r="1" spans="1:10" ht="11.25">
      <c r="A1" s="2" t="s">
        <v>35</v>
      </c>
      <c r="B1" s="1" t="s">
        <v>0</v>
      </c>
      <c r="C1" s="1" t="s">
        <v>49</v>
      </c>
      <c r="D1" s="1" t="s">
        <v>37</v>
      </c>
      <c r="E1" s="1" t="s">
        <v>36</v>
      </c>
      <c r="F1" s="1" t="s">
        <v>50</v>
      </c>
      <c r="G1" s="1" t="s">
        <v>51</v>
      </c>
      <c r="H1" s="1" t="s">
        <v>39</v>
      </c>
      <c r="I1" s="1" t="s">
        <v>40</v>
      </c>
      <c r="J1" s="1" t="s">
        <v>41</v>
      </c>
    </row>
    <row r="2" spans="1:10" ht="11.25">
      <c r="A2" s="2">
        <v>1</v>
      </c>
      <c r="B2" s="1" t="s">
        <v>46</v>
      </c>
      <c r="C2" s="1">
        <v>1</v>
      </c>
      <c r="D2" s="1">
        <v>1</v>
      </c>
      <c r="E2" s="1">
        <v>1</v>
      </c>
      <c r="F2" s="1">
        <v>54.14</v>
      </c>
      <c r="G2" s="1">
        <v>8.66</v>
      </c>
      <c r="H2" s="1">
        <v>1</v>
      </c>
      <c r="I2" s="1">
        <v>1</v>
      </c>
      <c r="J2" s="1">
        <v>201</v>
      </c>
    </row>
    <row r="3" spans="1:10" ht="11.25">
      <c r="A3" s="2">
        <v>2</v>
      </c>
      <c r="B3" s="1" t="s">
        <v>47</v>
      </c>
      <c r="C3" s="1">
        <v>1</v>
      </c>
      <c r="D3" s="1">
        <v>2</v>
      </c>
      <c r="E3" s="1">
        <v>1</v>
      </c>
      <c r="F3" s="1">
        <v>21.23</v>
      </c>
      <c r="G3" s="1">
        <v>9.55</v>
      </c>
      <c r="H3" s="1">
        <v>1</v>
      </c>
      <c r="I3" s="1">
        <v>1</v>
      </c>
      <c r="J3" s="1">
        <v>201</v>
      </c>
    </row>
    <row r="4" spans="1:10" ht="11.25">
      <c r="A4" s="2">
        <v>3</v>
      </c>
      <c r="B4" s="1" t="s">
        <v>48</v>
      </c>
      <c r="C4" s="1">
        <v>1</v>
      </c>
      <c r="D4" s="1">
        <v>3</v>
      </c>
      <c r="E4" s="1">
        <v>1</v>
      </c>
      <c r="F4" s="1">
        <v>41.4</v>
      </c>
      <c r="G4" s="1">
        <v>10.62</v>
      </c>
      <c r="H4" s="1">
        <v>1</v>
      </c>
      <c r="I4" s="1">
        <v>1</v>
      </c>
      <c r="J4" s="1">
        <v>201</v>
      </c>
    </row>
    <row r="5" spans="1:10" ht="11.25">
      <c r="A5" s="2">
        <v>4</v>
      </c>
      <c r="B5" s="1" t="s">
        <v>355</v>
      </c>
      <c r="C5" s="1">
        <v>1</v>
      </c>
      <c r="D5" s="1">
        <v>4</v>
      </c>
      <c r="E5" s="1">
        <v>1</v>
      </c>
      <c r="F5" s="1">
        <v>31.85</v>
      </c>
      <c r="G5" s="1">
        <v>12.74</v>
      </c>
      <c r="H5" s="1">
        <v>1</v>
      </c>
      <c r="I5" s="1">
        <v>1</v>
      </c>
      <c r="J5" s="1">
        <v>201</v>
      </c>
    </row>
    <row r="6" spans="1:10" ht="11.25">
      <c r="A6" s="2">
        <v>5</v>
      </c>
      <c r="B6" s="1" t="s">
        <v>356</v>
      </c>
      <c r="C6" s="1">
        <v>1</v>
      </c>
      <c r="D6" s="1">
        <v>6</v>
      </c>
      <c r="E6" s="1">
        <v>1</v>
      </c>
      <c r="F6" s="1">
        <v>55.2</v>
      </c>
      <c r="G6" s="1">
        <v>23.35</v>
      </c>
      <c r="H6" s="1">
        <v>1</v>
      </c>
      <c r="I6" s="1">
        <v>1</v>
      </c>
      <c r="J6" s="1">
        <v>201</v>
      </c>
    </row>
    <row r="7" spans="1:10" ht="11.25">
      <c r="A7" s="2">
        <v>6</v>
      </c>
      <c r="B7" s="1" t="s">
        <v>357</v>
      </c>
      <c r="C7" s="1">
        <v>1</v>
      </c>
      <c r="D7" s="1">
        <v>7</v>
      </c>
      <c r="E7" s="1">
        <v>1</v>
      </c>
      <c r="F7" s="1">
        <v>20.17</v>
      </c>
      <c r="G7" s="1">
        <v>2.12</v>
      </c>
      <c r="H7" s="1">
        <v>1</v>
      </c>
      <c r="I7" s="1">
        <v>1</v>
      </c>
      <c r="J7" s="1">
        <v>201</v>
      </c>
    </row>
    <row r="8" spans="1:10" ht="11.25">
      <c r="A8" s="2">
        <v>7</v>
      </c>
      <c r="B8" s="1" t="s">
        <v>358</v>
      </c>
      <c r="C8" s="1">
        <v>1</v>
      </c>
      <c r="D8" s="1">
        <v>11</v>
      </c>
      <c r="E8" s="1">
        <v>1</v>
      </c>
      <c r="F8" s="1">
        <v>74.31</v>
      </c>
      <c r="G8" s="1">
        <v>24.42</v>
      </c>
      <c r="H8" s="1">
        <v>1</v>
      </c>
      <c r="I8" s="1">
        <v>1</v>
      </c>
      <c r="J8" s="1">
        <v>201</v>
      </c>
    </row>
    <row r="9" spans="1:10" ht="11.25">
      <c r="A9" s="2">
        <v>8</v>
      </c>
      <c r="B9" s="1" t="s">
        <v>359</v>
      </c>
      <c r="C9" s="1">
        <v>1</v>
      </c>
      <c r="D9" s="1">
        <v>12</v>
      </c>
      <c r="E9" s="1">
        <v>1</v>
      </c>
      <c r="F9" s="1">
        <v>49.89</v>
      </c>
      <c r="G9" s="1">
        <v>10.62</v>
      </c>
      <c r="H9" s="1">
        <v>1</v>
      </c>
      <c r="I9" s="1">
        <v>1</v>
      </c>
      <c r="J9" s="1">
        <v>201</v>
      </c>
    </row>
    <row r="10" spans="1:10" ht="11.25">
      <c r="A10" s="2">
        <v>9</v>
      </c>
      <c r="B10" s="1" t="s">
        <v>360</v>
      </c>
      <c r="C10" s="1">
        <v>1</v>
      </c>
      <c r="D10" s="1">
        <v>13</v>
      </c>
      <c r="E10" s="1">
        <v>1</v>
      </c>
      <c r="F10" s="1">
        <v>36.09</v>
      </c>
      <c r="G10" s="1">
        <v>16.99</v>
      </c>
      <c r="H10" s="1">
        <v>1</v>
      </c>
      <c r="I10" s="1">
        <v>1</v>
      </c>
      <c r="J10" s="1">
        <v>201</v>
      </c>
    </row>
    <row r="11" spans="1:10" ht="11.25">
      <c r="A11" s="2">
        <v>10</v>
      </c>
      <c r="B11" s="1" t="s">
        <v>361</v>
      </c>
      <c r="C11" s="1">
        <v>1</v>
      </c>
      <c r="D11" s="1">
        <v>14</v>
      </c>
      <c r="E11" s="1">
        <v>1</v>
      </c>
      <c r="F11" s="1">
        <v>14.86</v>
      </c>
      <c r="G11" s="1">
        <v>1.06</v>
      </c>
      <c r="H11" s="1">
        <v>1</v>
      </c>
      <c r="I11" s="1">
        <v>1</v>
      </c>
      <c r="J11" s="1">
        <v>201</v>
      </c>
    </row>
    <row r="12" spans="1:10" ht="11.25">
      <c r="A12" s="2">
        <v>11</v>
      </c>
      <c r="B12" s="1" t="s">
        <v>362</v>
      </c>
      <c r="C12" s="1">
        <v>1</v>
      </c>
      <c r="D12" s="1">
        <v>15</v>
      </c>
      <c r="E12" s="1">
        <v>1</v>
      </c>
      <c r="F12" s="1">
        <v>95.54</v>
      </c>
      <c r="G12" s="1">
        <v>31.85</v>
      </c>
      <c r="H12" s="1">
        <v>1</v>
      </c>
      <c r="I12" s="1">
        <v>1</v>
      </c>
      <c r="J12" s="1">
        <v>201</v>
      </c>
    </row>
    <row r="13" spans="1:10" ht="11.25">
      <c r="A13" s="2">
        <v>12</v>
      </c>
      <c r="B13" s="1" t="s">
        <v>363</v>
      </c>
      <c r="C13" s="1">
        <v>1</v>
      </c>
      <c r="D13" s="1">
        <v>16</v>
      </c>
      <c r="E13" s="1">
        <v>1</v>
      </c>
      <c r="F13" s="1">
        <v>26.54</v>
      </c>
      <c r="G13" s="1">
        <v>10.62</v>
      </c>
      <c r="H13" s="1">
        <v>1</v>
      </c>
      <c r="I13" s="1">
        <v>1</v>
      </c>
      <c r="J13" s="1">
        <v>201</v>
      </c>
    </row>
    <row r="14" spans="1:10" ht="11.25">
      <c r="A14" s="2">
        <v>13</v>
      </c>
      <c r="B14" s="1" t="s">
        <v>364</v>
      </c>
      <c r="C14" s="1">
        <v>1</v>
      </c>
      <c r="D14" s="1">
        <v>17</v>
      </c>
      <c r="E14" s="1">
        <v>1</v>
      </c>
      <c r="F14" s="1">
        <v>11.68</v>
      </c>
      <c r="G14" s="1">
        <v>3.18</v>
      </c>
      <c r="H14" s="1">
        <v>1</v>
      </c>
      <c r="I14" s="1">
        <v>1</v>
      </c>
      <c r="J14" s="1">
        <v>201</v>
      </c>
    </row>
    <row r="15" spans="1:10" ht="11.25">
      <c r="A15" s="2">
        <v>14</v>
      </c>
      <c r="B15" s="1" t="s">
        <v>365</v>
      </c>
      <c r="C15" s="1">
        <v>1</v>
      </c>
      <c r="D15" s="1">
        <v>18</v>
      </c>
      <c r="E15" s="1">
        <v>1</v>
      </c>
      <c r="F15" s="1">
        <v>63.69</v>
      </c>
      <c r="G15" s="1">
        <v>36.09</v>
      </c>
      <c r="H15" s="1">
        <v>1</v>
      </c>
      <c r="I15" s="1">
        <v>1</v>
      </c>
      <c r="J15" s="1">
        <v>201</v>
      </c>
    </row>
    <row r="16" spans="1:10" ht="11.25">
      <c r="A16" s="2">
        <v>15</v>
      </c>
      <c r="B16" s="1" t="s">
        <v>366</v>
      </c>
      <c r="C16" s="1">
        <v>1</v>
      </c>
      <c r="D16" s="1">
        <v>19</v>
      </c>
      <c r="E16" s="1">
        <v>1</v>
      </c>
      <c r="F16" s="1">
        <v>47.77</v>
      </c>
      <c r="G16" s="1">
        <v>26.54</v>
      </c>
      <c r="H16" s="1">
        <v>1</v>
      </c>
      <c r="I16" s="1">
        <v>1</v>
      </c>
      <c r="J16" s="1">
        <v>201</v>
      </c>
    </row>
    <row r="17" spans="1:10" ht="11.25">
      <c r="A17" s="2">
        <v>16</v>
      </c>
      <c r="B17" s="1" t="s">
        <v>367</v>
      </c>
      <c r="C17" s="1">
        <v>1</v>
      </c>
      <c r="D17" s="1">
        <v>20</v>
      </c>
      <c r="E17" s="1">
        <v>1</v>
      </c>
      <c r="F17" s="1">
        <v>19.11</v>
      </c>
      <c r="G17" s="1">
        <v>3.18</v>
      </c>
      <c r="H17" s="1">
        <v>1</v>
      </c>
      <c r="I17" s="1">
        <v>1</v>
      </c>
      <c r="J17" s="1">
        <v>201</v>
      </c>
    </row>
    <row r="18" spans="1:10" ht="11.25">
      <c r="A18" s="2">
        <v>17</v>
      </c>
      <c r="B18" s="1" t="s">
        <v>368</v>
      </c>
      <c r="C18" s="1">
        <v>1</v>
      </c>
      <c r="D18" s="1">
        <v>21</v>
      </c>
      <c r="E18" s="1">
        <v>1</v>
      </c>
      <c r="F18" s="1">
        <v>14.86</v>
      </c>
      <c r="G18" s="1">
        <v>8.49</v>
      </c>
      <c r="H18" s="1">
        <v>1</v>
      </c>
      <c r="I18" s="1">
        <v>1</v>
      </c>
      <c r="J18" s="1">
        <v>201</v>
      </c>
    </row>
    <row r="19" spans="1:10" ht="11.25">
      <c r="A19" s="2">
        <v>18</v>
      </c>
      <c r="B19" s="1" t="s">
        <v>369</v>
      </c>
      <c r="C19" s="1">
        <v>1</v>
      </c>
      <c r="D19" s="1">
        <v>22</v>
      </c>
      <c r="E19" s="1">
        <v>1</v>
      </c>
      <c r="F19" s="1">
        <v>10.62</v>
      </c>
      <c r="G19" s="1">
        <v>5.31</v>
      </c>
      <c r="H19" s="1">
        <v>1</v>
      </c>
      <c r="I19" s="1">
        <v>1</v>
      </c>
      <c r="J19" s="1">
        <v>201</v>
      </c>
    </row>
    <row r="20" spans="1:10" ht="11.25">
      <c r="A20" s="2">
        <v>19</v>
      </c>
      <c r="B20" s="1" t="s">
        <v>370</v>
      </c>
      <c r="C20" s="1">
        <v>1</v>
      </c>
      <c r="D20" s="1">
        <v>23</v>
      </c>
      <c r="E20" s="1">
        <v>1</v>
      </c>
      <c r="F20" s="1">
        <v>7.43</v>
      </c>
      <c r="G20" s="1">
        <v>3.18</v>
      </c>
      <c r="H20" s="1">
        <v>1</v>
      </c>
      <c r="I20" s="1">
        <v>1</v>
      </c>
      <c r="J20" s="1">
        <v>201</v>
      </c>
    </row>
    <row r="21" spans="1:10" ht="11.25">
      <c r="A21" s="2">
        <v>20</v>
      </c>
      <c r="B21" s="1" t="s">
        <v>371</v>
      </c>
      <c r="C21" s="1">
        <v>1</v>
      </c>
      <c r="D21" s="1">
        <v>27</v>
      </c>
      <c r="E21" s="1">
        <v>1</v>
      </c>
      <c r="F21" s="1">
        <v>65.82</v>
      </c>
      <c r="G21" s="1">
        <v>13.8</v>
      </c>
      <c r="H21" s="1">
        <v>1</v>
      </c>
      <c r="I21" s="1">
        <v>1</v>
      </c>
      <c r="J21" s="1">
        <v>201</v>
      </c>
    </row>
    <row r="22" spans="1:10" ht="11.25">
      <c r="A22" s="2">
        <v>21</v>
      </c>
      <c r="B22" s="1" t="s">
        <v>372</v>
      </c>
      <c r="C22" s="1">
        <v>1</v>
      </c>
      <c r="D22" s="1">
        <v>28</v>
      </c>
      <c r="E22" s="1">
        <v>1</v>
      </c>
      <c r="F22" s="1">
        <v>18.05</v>
      </c>
      <c r="G22" s="1">
        <v>7.43</v>
      </c>
      <c r="H22" s="1">
        <v>1</v>
      </c>
      <c r="I22" s="1">
        <v>1</v>
      </c>
      <c r="J22" s="1">
        <v>202</v>
      </c>
    </row>
    <row r="23" spans="1:10" ht="11.25">
      <c r="A23" s="2">
        <v>22</v>
      </c>
      <c r="B23" s="1" t="s">
        <v>373</v>
      </c>
      <c r="C23" s="1">
        <v>1</v>
      </c>
      <c r="D23" s="1">
        <v>29</v>
      </c>
      <c r="E23" s="1">
        <v>1</v>
      </c>
      <c r="F23" s="1">
        <v>25.48</v>
      </c>
      <c r="G23" s="1">
        <v>4.25</v>
      </c>
      <c r="H23" s="1">
        <v>1</v>
      </c>
      <c r="I23" s="1">
        <v>1</v>
      </c>
      <c r="J23" s="1">
        <v>202</v>
      </c>
    </row>
    <row r="24" spans="1:10" ht="11.25">
      <c r="A24" s="2">
        <v>23</v>
      </c>
      <c r="B24" s="1" t="s">
        <v>374</v>
      </c>
      <c r="C24" s="1">
        <v>1</v>
      </c>
      <c r="D24" s="1">
        <v>31</v>
      </c>
      <c r="E24" s="1">
        <v>1</v>
      </c>
      <c r="F24" s="1">
        <v>45.65</v>
      </c>
      <c r="G24" s="1">
        <v>28.66</v>
      </c>
      <c r="H24" s="1">
        <v>1</v>
      </c>
      <c r="I24" s="1">
        <v>1</v>
      </c>
      <c r="J24" s="1">
        <v>202</v>
      </c>
    </row>
    <row r="25" spans="1:10" ht="11.25">
      <c r="A25" s="2">
        <v>24</v>
      </c>
      <c r="B25" s="1" t="s">
        <v>375</v>
      </c>
      <c r="C25" s="1">
        <v>1</v>
      </c>
      <c r="D25" s="1">
        <v>32</v>
      </c>
      <c r="E25" s="1">
        <v>1</v>
      </c>
      <c r="F25" s="1">
        <v>62.63</v>
      </c>
      <c r="G25" s="1">
        <v>24.42</v>
      </c>
      <c r="H25" s="1">
        <v>1</v>
      </c>
      <c r="I25" s="1">
        <v>1</v>
      </c>
      <c r="J25" s="1">
        <v>202</v>
      </c>
    </row>
    <row r="26" spans="1:10" ht="11.25">
      <c r="A26" s="2">
        <v>25</v>
      </c>
      <c r="B26" s="1" t="s">
        <v>376</v>
      </c>
      <c r="C26" s="1">
        <v>1</v>
      </c>
      <c r="D26" s="1">
        <v>33</v>
      </c>
      <c r="E26" s="1">
        <v>1</v>
      </c>
      <c r="F26" s="1">
        <v>24.42</v>
      </c>
      <c r="G26" s="1">
        <v>9.55</v>
      </c>
      <c r="H26" s="1">
        <v>2</v>
      </c>
      <c r="I26" s="1">
        <v>2</v>
      </c>
      <c r="J26" s="1">
        <v>202</v>
      </c>
    </row>
    <row r="27" spans="1:10" ht="11.25">
      <c r="A27" s="2">
        <v>26</v>
      </c>
      <c r="B27" s="1" t="s">
        <v>377</v>
      </c>
      <c r="C27" s="1">
        <v>1</v>
      </c>
      <c r="D27" s="1">
        <v>34</v>
      </c>
      <c r="E27" s="1">
        <v>1</v>
      </c>
      <c r="F27" s="1">
        <v>62.63</v>
      </c>
      <c r="G27" s="1">
        <v>27.6</v>
      </c>
      <c r="H27" s="1">
        <v>2</v>
      </c>
      <c r="I27" s="1">
        <v>2</v>
      </c>
      <c r="J27" s="1">
        <v>202</v>
      </c>
    </row>
    <row r="28" spans="1:10" ht="11.25">
      <c r="A28" s="2">
        <v>27</v>
      </c>
      <c r="B28" s="1" t="s">
        <v>378</v>
      </c>
      <c r="C28" s="1">
        <v>1</v>
      </c>
      <c r="D28" s="1">
        <v>35</v>
      </c>
      <c r="E28" s="1">
        <v>1</v>
      </c>
      <c r="F28" s="1">
        <v>35.03</v>
      </c>
      <c r="G28" s="1">
        <v>9.55</v>
      </c>
      <c r="H28" s="1">
        <v>2</v>
      </c>
      <c r="I28" s="1">
        <v>2</v>
      </c>
      <c r="J28" s="1">
        <v>202</v>
      </c>
    </row>
    <row r="29" spans="1:10" ht="11.25">
      <c r="A29" s="2">
        <v>28</v>
      </c>
      <c r="B29" s="1" t="s">
        <v>379</v>
      </c>
      <c r="C29" s="1">
        <v>1</v>
      </c>
      <c r="D29" s="1">
        <v>36</v>
      </c>
      <c r="E29" s="1">
        <v>1</v>
      </c>
      <c r="F29" s="1">
        <v>32.91</v>
      </c>
      <c r="G29" s="1">
        <v>18.05</v>
      </c>
      <c r="H29" s="1">
        <v>2</v>
      </c>
      <c r="I29" s="1">
        <v>2</v>
      </c>
      <c r="J29" s="1">
        <v>202</v>
      </c>
    </row>
    <row r="30" spans="1:10" ht="11.25">
      <c r="A30" s="2">
        <v>29</v>
      </c>
      <c r="B30" s="1" t="s">
        <v>380</v>
      </c>
      <c r="C30" s="1">
        <v>1</v>
      </c>
      <c r="D30" s="1">
        <v>39</v>
      </c>
      <c r="E30" s="1">
        <v>1</v>
      </c>
      <c r="F30" s="1">
        <v>27</v>
      </c>
      <c r="G30" s="1">
        <v>11</v>
      </c>
      <c r="H30" s="1">
        <v>2</v>
      </c>
      <c r="I30" s="1">
        <v>2</v>
      </c>
      <c r="J30" s="1">
        <v>202</v>
      </c>
    </row>
    <row r="31" spans="1:10" ht="11.25">
      <c r="A31" s="2">
        <v>30</v>
      </c>
      <c r="B31" s="1" t="s">
        <v>381</v>
      </c>
      <c r="C31" s="1">
        <v>1</v>
      </c>
      <c r="D31" s="1">
        <v>40</v>
      </c>
      <c r="E31" s="1">
        <v>1</v>
      </c>
      <c r="F31" s="1">
        <v>20</v>
      </c>
      <c r="G31" s="1">
        <v>23</v>
      </c>
      <c r="H31" s="1">
        <v>2</v>
      </c>
      <c r="I31" s="1">
        <v>2</v>
      </c>
      <c r="J31" s="1">
        <v>202</v>
      </c>
    </row>
    <row r="32" spans="1:10" ht="11.25">
      <c r="A32" s="2">
        <v>31</v>
      </c>
      <c r="B32" s="1" t="s">
        <v>382</v>
      </c>
      <c r="C32" s="1">
        <v>1</v>
      </c>
      <c r="D32" s="1">
        <v>41</v>
      </c>
      <c r="E32" s="1">
        <v>1</v>
      </c>
      <c r="F32" s="1">
        <v>37</v>
      </c>
      <c r="G32" s="1">
        <v>10</v>
      </c>
      <c r="H32" s="1">
        <v>2</v>
      </c>
      <c r="I32" s="1">
        <v>2</v>
      </c>
      <c r="J32" s="1">
        <v>202</v>
      </c>
    </row>
    <row r="33" spans="1:10" ht="11.25">
      <c r="A33" s="2">
        <v>32</v>
      </c>
      <c r="B33" s="1" t="s">
        <v>383</v>
      </c>
      <c r="C33" s="1">
        <v>1</v>
      </c>
      <c r="D33" s="1">
        <v>42</v>
      </c>
      <c r="E33" s="1">
        <v>1</v>
      </c>
      <c r="F33" s="1">
        <v>37</v>
      </c>
      <c r="G33" s="1">
        <v>23</v>
      </c>
      <c r="H33" s="1">
        <v>2</v>
      </c>
      <c r="I33" s="1">
        <v>2</v>
      </c>
      <c r="J33" s="1">
        <v>202</v>
      </c>
    </row>
    <row r="34" spans="1:10" ht="11.25">
      <c r="A34" s="2">
        <v>33</v>
      </c>
      <c r="B34" s="1" t="s">
        <v>384</v>
      </c>
      <c r="C34" s="1">
        <v>1</v>
      </c>
      <c r="D34" s="1">
        <v>43</v>
      </c>
      <c r="E34" s="1">
        <v>1</v>
      </c>
      <c r="F34" s="1">
        <v>18</v>
      </c>
      <c r="G34" s="1">
        <v>7</v>
      </c>
      <c r="H34" s="1">
        <v>2</v>
      </c>
      <c r="I34" s="1">
        <v>2</v>
      </c>
      <c r="J34" s="1">
        <v>202</v>
      </c>
    </row>
    <row r="35" spans="1:10" ht="11.25">
      <c r="A35" s="2">
        <v>34</v>
      </c>
      <c r="B35" s="1" t="s">
        <v>385</v>
      </c>
      <c r="C35" s="1">
        <v>1</v>
      </c>
      <c r="D35" s="1">
        <v>44</v>
      </c>
      <c r="E35" s="1">
        <v>1</v>
      </c>
      <c r="F35" s="1">
        <v>16</v>
      </c>
      <c r="G35" s="1">
        <v>8</v>
      </c>
      <c r="H35" s="1">
        <v>2</v>
      </c>
      <c r="I35" s="1">
        <v>2</v>
      </c>
      <c r="J35" s="1">
        <v>202</v>
      </c>
    </row>
    <row r="36" spans="1:10" ht="11.25">
      <c r="A36" s="2">
        <v>35</v>
      </c>
      <c r="B36" s="1" t="s">
        <v>386</v>
      </c>
      <c r="C36" s="1">
        <v>1</v>
      </c>
      <c r="D36" s="1">
        <v>45</v>
      </c>
      <c r="E36" s="1">
        <v>1</v>
      </c>
      <c r="F36" s="1">
        <v>53</v>
      </c>
      <c r="G36" s="1">
        <v>22</v>
      </c>
      <c r="H36" s="1">
        <v>2</v>
      </c>
      <c r="I36" s="1">
        <v>2</v>
      </c>
      <c r="J36" s="1">
        <v>202</v>
      </c>
    </row>
    <row r="37" spans="1:10" ht="11.25">
      <c r="A37" s="2">
        <v>36</v>
      </c>
      <c r="B37" s="1" t="s">
        <v>387</v>
      </c>
      <c r="C37" s="1">
        <v>1</v>
      </c>
      <c r="D37" s="1">
        <v>46</v>
      </c>
      <c r="E37" s="1">
        <v>1</v>
      </c>
      <c r="F37" s="1">
        <v>28</v>
      </c>
      <c r="G37" s="1">
        <v>10</v>
      </c>
      <c r="H37" s="1">
        <v>2</v>
      </c>
      <c r="I37" s="1">
        <v>2</v>
      </c>
      <c r="J37" s="1">
        <v>202</v>
      </c>
    </row>
    <row r="38" spans="1:10" ht="11.25">
      <c r="A38" s="2">
        <v>37</v>
      </c>
      <c r="B38" s="1" t="s">
        <v>388</v>
      </c>
      <c r="C38" s="1">
        <v>1</v>
      </c>
      <c r="D38" s="1">
        <v>47</v>
      </c>
      <c r="E38" s="1">
        <v>1</v>
      </c>
      <c r="F38" s="1">
        <v>34</v>
      </c>
      <c r="G38" s="1">
        <v>0</v>
      </c>
      <c r="H38" s="1">
        <v>2</v>
      </c>
      <c r="I38" s="1">
        <v>2</v>
      </c>
      <c r="J38" s="1">
        <v>202</v>
      </c>
    </row>
    <row r="39" spans="1:10" ht="11.25">
      <c r="A39" s="2">
        <v>38</v>
      </c>
      <c r="B39" s="1" t="s">
        <v>389</v>
      </c>
      <c r="C39" s="1">
        <v>1</v>
      </c>
      <c r="D39" s="1">
        <v>48</v>
      </c>
      <c r="E39" s="1">
        <v>1</v>
      </c>
      <c r="F39" s="1">
        <v>20</v>
      </c>
      <c r="G39" s="1">
        <v>11</v>
      </c>
      <c r="H39" s="1">
        <v>2</v>
      </c>
      <c r="I39" s="1">
        <v>2</v>
      </c>
      <c r="J39" s="1">
        <v>202</v>
      </c>
    </row>
    <row r="40" spans="1:10" ht="11.25">
      <c r="A40" s="2">
        <v>39</v>
      </c>
      <c r="B40" s="1" t="s">
        <v>390</v>
      </c>
      <c r="C40" s="1">
        <v>1</v>
      </c>
      <c r="D40" s="1">
        <v>49</v>
      </c>
      <c r="E40" s="1">
        <v>1</v>
      </c>
      <c r="F40" s="1">
        <v>87</v>
      </c>
      <c r="G40" s="1">
        <v>30</v>
      </c>
      <c r="H40" s="1">
        <v>2</v>
      </c>
      <c r="I40" s="1">
        <v>2</v>
      </c>
      <c r="J40" s="1">
        <v>202</v>
      </c>
    </row>
    <row r="41" spans="1:10" ht="11.25">
      <c r="A41" s="2">
        <v>40</v>
      </c>
      <c r="B41" s="1" t="s">
        <v>391</v>
      </c>
      <c r="C41" s="1">
        <v>1</v>
      </c>
      <c r="D41" s="1">
        <v>50</v>
      </c>
      <c r="E41" s="1">
        <v>1</v>
      </c>
      <c r="F41" s="1">
        <v>17</v>
      </c>
      <c r="G41" s="1">
        <v>4</v>
      </c>
      <c r="H41" s="1">
        <v>2</v>
      </c>
      <c r="I41" s="1">
        <v>2</v>
      </c>
      <c r="J41" s="1">
        <v>202</v>
      </c>
    </row>
    <row r="42" spans="1:10" ht="11.25">
      <c r="A42" s="2">
        <v>41</v>
      </c>
      <c r="B42" s="1" t="s">
        <v>392</v>
      </c>
      <c r="C42" s="1">
        <v>1</v>
      </c>
      <c r="D42" s="1">
        <v>51</v>
      </c>
      <c r="E42" s="1">
        <v>1</v>
      </c>
      <c r="F42" s="1">
        <v>17</v>
      </c>
      <c r="G42" s="1">
        <v>8</v>
      </c>
      <c r="H42" s="1">
        <v>2</v>
      </c>
      <c r="I42" s="1">
        <v>2</v>
      </c>
      <c r="J42" s="1">
        <v>203</v>
      </c>
    </row>
    <row r="43" spans="1:10" ht="11.25">
      <c r="A43" s="2">
        <v>42</v>
      </c>
      <c r="B43" s="1" t="s">
        <v>393</v>
      </c>
      <c r="C43" s="1">
        <v>1</v>
      </c>
      <c r="D43" s="1">
        <v>52</v>
      </c>
      <c r="E43" s="1">
        <v>1</v>
      </c>
      <c r="F43" s="1">
        <v>18</v>
      </c>
      <c r="G43" s="1">
        <v>5</v>
      </c>
      <c r="H43" s="1">
        <v>2</v>
      </c>
      <c r="I43" s="1">
        <v>2</v>
      </c>
      <c r="J43" s="1">
        <v>203</v>
      </c>
    </row>
    <row r="44" spans="1:10" ht="11.25">
      <c r="A44" s="2">
        <v>43</v>
      </c>
      <c r="B44" s="1" t="s">
        <v>394</v>
      </c>
      <c r="C44" s="1">
        <v>1</v>
      </c>
      <c r="D44" s="1">
        <v>53</v>
      </c>
      <c r="E44" s="1">
        <v>1</v>
      </c>
      <c r="F44" s="1">
        <v>23</v>
      </c>
      <c r="G44" s="1">
        <v>11</v>
      </c>
      <c r="H44" s="1">
        <v>2</v>
      </c>
      <c r="I44" s="1">
        <v>2</v>
      </c>
      <c r="J44" s="1">
        <v>203</v>
      </c>
    </row>
    <row r="45" spans="1:10" ht="11.25">
      <c r="A45" s="2">
        <v>44</v>
      </c>
      <c r="B45" s="1" t="s">
        <v>395</v>
      </c>
      <c r="C45" s="1">
        <v>1</v>
      </c>
      <c r="D45" s="1">
        <v>54</v>
      </c>
      <c r="E45" s="1">
        <v>1</v>
      </c>
      <c r="F45" s="1">
        <v>113</v>
      </c>
      <c r="G45" s="1">
        <v>32</v>
      </c>
      <c r="H45" s="1">
        <v>2</v>
      </c>
      <c r="I45" s="1">
        <v>2</v>
      </c>
      <c r="J45" s="1">
        <v>203</v>
      </c>
    </row>
    <row r="46" spans="1:10" ht="11.25">
      <c r="A46" s="2">
        <v>45</v>
      </c>
      <c r="B46" s="1" t="s">
        <v>396</v>
      </c>
      <c r="C46" s="1">
        <v>1</v>
      </c>
      <c r="D46" s="1">
        <v>55</v>
      </c>
      <c r="E46" s="1">
        <v>1</v>
      </c>
      <c r="F46" s="1">
        <v>63</v>
      </c>
      <c r="G46" s="1">
        <v>22</v>
      </c>
      <c r="H46" s="1">
        <v>2</v>
      </c>
      <c r="I46" s="1">
        <v>2</v>
      </c>
      <c r="J46" s="1">
        <v>203</v>
      </c>
    </row>
    <row r="47" spans="1:10" ht="11.25">
      <c r="A47" s="2">
        <v>46</v>
      </c>
      <c r="B47" s="1" t="s">
        <v>397</v>
      </c>
      <c r="C47" s="1">
        <v>1</v>
      </c>
      <c r="D47" s="1">
        <v>56</v>
      </c>
      <c r="E47" s="1">
        <v>1</v>
      </c>
      <c r="F47" s="1">
        <v>84</v>
      </c>
      <c r="G47" s="1">
        <v>18</v>
      </c>
      <c r="H47" s="1">
        <v>2</v>
      </c>
      <c r="I47" s="1">
        <v>2</v>
      </c>
      <c r="J47" s="1">
        <v>203</v>
      </c>
    </row>
    <row r="48" spans="1:10" ht="11.25">
      <c r="A48" s="2">
        <v>47</v>
      </c>
      <c r="B48" s="1" t="s">
        <v>398</v>
      </c>
      <c r="C48" s="1">
        <v>1</v>
      </c>
      <c r="D48" s="1">
        <v>57</v>
      </c>
      <c r="E48" s="1">
        <v>1</v>
      </c>
      <c r="F48" s="1">
        <v>12</v>
      </c>
      <c r="G48" s="1">
        <v>3</v>
      </c>
      <c r="H48" s="1">
        <v>2</v>
      </c>
      <c r="I48" s="1">
        <v>2</v>
      </c>
      <c r="J48" s="1">
        <v>203</v>
      </c>
    </row>
    <row r="49" spans="1:10" ht="11.25">
      <c r="A49" s="2">
        <v>48</v>
      </c>
      <c r="B49" s="1" t="s">
        <v>399</v>
      </c>
      <c r="C49" s="1">
        <v>1</v>
      </c>
      <c r="D49" s="1">
        <v>58</v>
      </c>
      <c r="E49" s="1">
        <v>1</v>
      </c>
      <c r="F49" s="1">
        <v>12</v>
      </c>
      <c r="G49" s="1">
        <v>3</v>
      </c>
      <c r="H49" s="1">
        <v>2</v>
      </c>
      <c r="I49" s="1">
        <v>2</v>
      </c>
      <c r="J49" s="1">
        <v>203</v>
      </c>
    </row>
    <row r="50" spans="1:10" ht="11.25">
      <c r="A50" s="2">
        <v>49</v>
      </c>
      <c r="B50" s="1" t="s">
        <v>400</v>
      </c>
      <c r="C50" s="1">
        <v>1</v>
      </c>
      <c r="D50" s="1">
        <v>59</v>
      </c>
      <c r="E50" s="1">
        <v>1</v>
      </c>
      <c r="F50" s="1">
        <v>277</v>
      </c>
      <c r="G50" s="1">
        <v>113</v>
      </c>
      <c r="H50" s="1">
        <v>2</v>
      </c>
      <c r="I50" s="1">
        <v>2</v>
      </c>
      <c r="J50" s="1">
        <v>203</v>
      </c>
    </row>
    <row r="51" spans="1:10" ht="11.25">
      <c r="A51" s="2">
        <v>50</v>
      </c>
      <c r="B51" s="1" t="s">
        <v>401</v>
      </c>
      <c r="C51" s="1">
        <v>1</v>
      </c>
      <c r="D51" s="1">
        <v>60</v>
      </c>
      <c r="E51" s="1">
        <v>1</v>
      </c>
      <c r="F51" s="1">
        <v>78</v>
      </c>
      <c r="G51" s="1">
        <v>3</v>
      </c>
      <c r="H51" s="1">
        <v>2</v>
      </c>
      <c r="I51" s="1">
        <v>2</v>
      </c>
      <c r="J51" s="1">
        <v>203</v>
      </c>
    </row>
    <row r="52" spans="1:10" ht="11.25">
      <c r="A52" s="2">
        <v>51</v>
      </c>
      <c r="B52" s="1" t="s">
        <v>402</v>
      </c>
      <c r="C52" s="1">
        <v>1</v>
      </c>
      <c r="D52" s="1">
        <v>62</v>
      </c>
      <c r="E52" s="1">
        <v>1</v>
      </c>
      <c r="F52" s="1">
        <v>77</v>
      </c>
      <c r="G52" s="1">
        <v>14</v>
      </c>
      <c r="H52" s="1">
        <v>2</v>
      </c>
      <c r="I52" s="1">
        <v>2</v>
      </c>
      <c r="J52" s="1">
        <v>203</v>
      </c>
    </row>
    <row r="53" spans="1:10" ht="11.25">
      <c r="A53" s="2">
        <v>52</v>
      </c>
      <c r="B53" s="1" t="s">
        <v>403</v>
      </c>
      <c r="C53" s="1">
        <v>1</v>
      </c>
      <c r="D53" s="1">
        <v>66</v>
      </c>
      <c r="E53" s="1">
        <v>1</v>
      </c>
      <c r="F53" s="1">
        <v>39</v>
      </c>
      <c r="G53" s="1">
        <v>18</v>
      </c>
      <c r="H53" s="1">
        <v>2</v>
      </c>
      <c r="I53" s="1">
        <v>2</v>
      </c>
      <c r="J53" s="1">
        <v>203</v>
      </c>
    </row>
    <row r="54" spans="1:10" ht="11.25">
      <c r="A54" s="2">
        <v>53</v>
      </c>
      <c r="B54" s="1" t="s">
        <v>404</v>
      </c>
      <c r="C54" s="1">
        <v>1</v>
      </c>
      <c r="D54" s="1">
        <v>67</v>
      </c>
      <c r="E54" s="1">
        <v>1</v>
      </c>
      <c r="F54" s="1">
        <v>28</v>
      </c>
      <c r="G54" s="1">
        <v>7</v>
      </c>
      <c r="H54" s="1">
        <v>2</v>
      </c>
      <c r="I54" s="1">
        <v>2</v>
      </c>
      <c r="J54" s="1">
        <v>203</v>
      </c>
    </row>
    <row r="55" spans="1:10" ht="11.25">
      <c r="A55" s="2">
        <v>54</v>
      </c>
      <c r="B55" s="1" t="s">
        <v>405</v>
      </c>
      <c r="C55" s="1">
        <v>1</v>
      </c>
      <c r="D55" s="1">
        <v>70</v>
      </c>
      <c r="E55" s="1">
        <v>1</v>
      </c>
      <c r="F55" s="1">
        <v>66</v>
      </c>
      <c r="G55" s="1">
        <v>20</v>
      </c>
      <c r="H55" s="1">
        <v>1</v>
      </c>
      <c r="I55" s="1">
        <v>1</v>
      </c>
      <c r="J55" s="1">
        <v>203</v>
      </c>
    </row>
    <row r="56" spans="1:10" ht="11.25">
      <c r="A56" s="2">
        <v>55</v>
      </c>
      <c r="B56" s="1" t="s">
        <v>406</v>
      </c>
      <c r="C56" s="1">
        <v>1</v>
      </c>
      <c r="D56" s="1">
        <v>74</v>
      </c>
      <c r="E56" s="1">
        <v>1</v>
      </c>
      <c r="F56" s="1">
        <v>68</v>
      </c>
      <c r="G56" s="1">
        <v>27</v>
      </c>
      <c r="H56" s="1">
        <v>1</v>
      </c>
      <c r="I56" s="1">
        <v>1</v>
      </c>
      <c r="J56" s="1">
        <v>203</v>
      </c>
    </row>
    <row r="57" spans="1:10" ht="11.25">
      <c r="A57" s="2">
        <v>56</v>
      </c>
      <c r="B57" s="1" t="s">
        <v>407</v>
      </c>
      <c r="C57" s="1">
        <v>1</v>
      </c>
      <c r="D57" s="1">
        <v>75</v>
      </c>
      <c r="E57" s="1">
        <v>1</v>
      </c>
      <c r="F57" s="1">
        <v>47</v>
      </c>
      <c r="G57" s="1">
        <v>11</v>
      </c>
      <c r="H57" s="1">
        <v>1</v>
      </c>
      <c r="I57" s="1">
        <v>1</v>
      </c>
      <c r="J57" s="1">
        <v>203</v>
      </c>
    </row>
    <row r="58" spans="1:10" ht="11.25">
      <c r="A58" s="2">
        <v>57</v>
      </c>
      <c r="B58" s="1" t="s">
        <v>408</v>
      </c>
      <c r="C58" s="1">
        <v>1</v>
      </c>
      <c r="D58" s="1">
        <v>76</v>
      </c>
      <c r="E58" s="1">
        <v>1</v>
      </c>
      <c r="F58" s="1">
        <v>68</v>
      </c>
      <c r="G58" s="1">
        <v>36</v>
      </c>
      <c r="H58" s="1">
        <v>2</v>
      </c>
      <c r="I58" s="1">
        <v>2</v>
      </c>
      <c r="J58" s="1">
        <v>203</v>
      </c>
    </row>
    <row r="59" spans="1:10" ht="11.25">
      <c r="A59" s="2">
        <v>58</v>
      </c>
      <c r="B59" s="1" t="s">
        <v>409</v>
      </c>
      <c r="C59" s="1">
        <v>1</v>
      </c>
      <c r="D59" s="1">
        <v>77</v>
      </c>
      <c r="E59" s="1">
        <v>1</v>
      </c>
      <c r="F59" s="1">
        <v>61</v>
      </c>
      <c r="G59" s="1">
        <v>28</v>
      </c>
      <c r="H59" s="1">
        <v>2</v>
      </c>
      <c r="I59" s="1">
        <v>2</v>
      </c>
      <c r="J59" s="1">
        <v>203</v>
      </c>
    </row>
    <row r="60" spans="1:10" ht="11.25">
      <c r="A60" s="2">
        <v>59</v>
      </c>
      <c r="B60" s="1" t="s">
        <v>410</v>
      </c>
      <c r="C60" s="1">
        <v>1</v>
      </c>
      <c r="D60" s="1">
        <v>78</v>
      </c>
      <c r="E60" s="1">
        <v>1</v>
      </c>
      <c r="F60" s="1">
        <v>71</v>
      </c>
      <c r="G60" s="1">
        <v>26</v>
      </c>
      <c r="H60" s="1">
        <v>2</v>
      </c>
      <c r="I60" s="1">
        <v>2</v>
      </c>
      <c r="J60" s="1">
        <v>203</v>
      </c>
    </row>
    <row r="61" spans="1:10" ht="11.25">
      <c r="A61" s="2">
        <v>60</v>
      </c>
      <c r="B61" s="1" t="s">
        <v>411</v>
      </c>
      <c r="C61" s="1">
        <v>1</v>
      </c>
      <c r="D61" s="1">
        <v>79</v>
      </c>
      <c r="E61" s="1">
        <v>1</v>
      </c>
      <c r="F61" s="1">
        <v>39</v>
      </c>
      <c r="G61" s="1">
        <v>32</v>
      </c>
      <c r="H61" s="1">
        <v>2</v>
      </c>
      <c r="I61" s="1">
        <v>2</v>
      </c>
      <c r="J61" s="1">
        <v>203</v>
      </c>
    </row>
    <row r="62" spans="1:10" ht="11.25">
      <c r="A62" s="2">
        <v>61</v>
      </c>
      <c r="B62" s="1" t="s">
        <v>412</v>
      </c>
      <c r="C62" s="1">
        <v>1</v>
      </c>
      <c r="D62" s="1">
        <v>80</v>
      </c>
      <c r="E62" s="1">
        <v>1</v>
      </c>
      <c r="F62" s="1">
        <v>130</v>
      </c>
      <c r="G62" s="1">
        <v>26</v>
      </c>
      <c r="H62" s="1">
        <v>2</v>
      </c>
      <c r="I62" s="1">
        <v>2</v>
      </c>
      <c r="J62" s="1">
        <v>204</v>
      </c>
    </row>
    <row r="63" spans="1:10" ht="11.25">
      <c r="A63" s="2">
        <v>62</v>
      </c>
      <c r="B63" s="1" t="s">
        <v>413</v>
      </c>
      <c r="C63" s="1">
        <v>1</v>
      </c>
      <c r="D63" s="1">
        <v>82</v>
      </c>
      <c r="E63" s="1">
        <v>1</v>
      </c>
      <c r="F63" s="1">
        <v>54</v>
      </c>
      <c r="G63" s="1">
        <v>27</v>
      </c>
      <c r="H63" s="1">
        <v>3</v>
      </c>
      <c r="I63" s="1">
        <v>3</v>
      </c>
      <c r="J63" s="1">
        <v>204</v>
      </c>
    </row>
    <row r="64" spans="1:10" ht="11.25">
      <c r="A64" s="2">
        <v>63</v>
      </c>
      <c r="B64" s="1" t="s">
        <v>414</v>
      </c>
      <c r="C64" s="1">
        <v>1</v>
      </c>
      <c r="D64" s="1">
        <v>83</v>
      </c>
      <c r="E64" s="1">
        <v>1</v>
      </c>
      <c r="F64" s="1">
        <v>20</v>
      </c>
      <c r="G64" s="1">
        <v>10</v>
      </c>
      <c r="H64" s="1">
        <v>3</v>
      </c>
      <c r="I64" s="1">
        <v>3</v>
      </c>
      <c r="J64" s="1">
        <v>204</v>
      </c>
    </row>
    <row r="65" spans="1:10" ht="11.25">
      <c r="A65" s="2">
        <v>64</v>
      </c>
      <c r="B65" s="1" t="s">
        <v>415</v>
      </c>
      <c r="C65" s="1">
        <v>1</v>
      </c>
      <c r="D65" s="1">
        <v>84</v>
      </c>
      <c r="E65" s="1">
        <v>1</v>
      </c>
      <c r="F65" s="1">
        <v>11</v>
      </c>
      <c r="G65" s="1">
        <v>7</v>
      </c>
      <c r="H65" s="1">
        <v>3</v>
      </c>
      <c r="I65" s="1">
        <v>3</v>
      </c>
      <c r="J65" s="1">
        <v>204</v>
      </c>
    </row>
    <row r="66" spans="1:10" ht="11.25">
      <c r="A66" s="2">
        <v>65</v>
      </c>
      <c r="B66" s="1" t="s">
        <v>416</v>
      </c>
      <c r="C66" s="1">
        <v>1</v>
      </c>
      <c r="D66" s="1">
        <v>85</v>
      </c>
      <c r="E66" s="1">
        <v>1</v>
      </c>
      <c r="F66" s="1">
        <v>24</v>
      </c>
      <c r="G66" s="1">
        <v>15</v>
      </c>
      <c r="H66" s="1">
        <v>3</v>
      </c>
      <c r="I66" s="1">
        <v>3</v>
      </c>
      <c r="J66" s="1">
        <v>204</v>
      </c>
    </row>
    <row r="67" spans="1:10" ht="11.25">
      <c r="A67" s="2">
        <v>66</v>
      </c>
      <c r="B67" s="1" t="s">
        <v>417</v>
      </c>
      <c r="C67" s="1">
        <v>1</v>
      </c>
      <c r="D67" s="1">
        <v>86</v>
      </c>
      <c r="E67" s="1">
        <v>1</v>
      </c>
      <c r="F67" s="1">
        <v>21</v>
      </c>
      <c r="G67" s="1">
        <v>10</v>
      </c>
      <c r="H67" s="1">
        <v>3</v>
      </c>
      <c r="I67" s="1">
        <v>3</v>
      </c>
      <c r="J67" s="1">
        <v>204</v>
      </c>
    </row>
    <row r="68" spans="1:10" ht="11.25">
      <c r="A68" s="2">
        <v>67</v>
      </c>
      <c r="B68" s="1" t="s">
        <v>418</v>
      </c>
      <c r="C68" s="1">
        <v>1</v>
      </c>
      <c r="D68" s="1">
        <v>88</v>
      </c>
      <c r="E68" s="1">
        <v>1</v>
      </c>
      <c r="F68" s="1">
        <v>48</v>
      </c>
      <c r="G68" s="1">
        <v>10</v>
      </c>
      <c r="H68" s="1">
        <v>3</v>
      </c>
      <c r="I68" s="1">
        <v>3</v>
      </c>
      <c r="J68" s="1">
        <v>204</v>
      </c>
    </row>
    <row r="69" spans="1:10" ht="11.25">
      <c r="A69" s="2">
        <v>68</v>
      </c>
      <c r="B69" s="1" t="s">
        <v>419</v>
      </c>
      <c r="C69" s="1">
        <v>1</v>
      </c>
      <c r="D69" s="1">
        <v>90</v>
      </c>
      <c r="E69" s="1">
        <v>1</v>
      </c>
      <c r="F69" s="1">
        <v>78</v>
      </c>
      <c r="G69" s="1">
        <v>42</v>
      </c>
      <c r="H69" s="1">
        <v>3</v>
      </c>
      <c r="I69" s="1">
        <v>3</v>
      </c>
      <c r="J69" s="1">
        <v>204</v>
      </c>
    </row>
    <row r="70" spans="1:10" ht="11.25">
      <c r="A70" s="2">
        <v>69</v>
      </c>
      <c r="B70" s="1" t="s">
        <v>420</v>
      </c>
      <c r="C70" s="1">
        <v>1</v>
      </c>
      <c r="D70" s="1">
        <v>92</v>
      </c>
      <c r="E70" s="1">
        <v>1</v>
      </c>
      <c r="F70" s="1">
        <v>65</v>
      </c>
      <c r="G70" s="1">
        <v>10</v>
      </c>
      <c r="H70" s="1">
        <v>3</v>
      </c>
      <c r="I70" s="1">
        <v>3</v>
      </c>
      <c r="J70" s="1">
        <v>204</v>
      </c>
    </row>
    <row r="71" spans="1:10" ht="11.25">
      <c r="A71" s="2">
        <v>70</v>
      </c>
      <c r="B71" s="1" t="s">
        <v>421</v>
      </c>
      <c r="C71" s="1">
        <v>1</v>
      </c>
      <c r="D71" s="1">
        <v>93</v>
      </c>
      <c r="E71" s="1">
        <v>1</v>
      </c>
      <c r="F71" s="1">
        <v>12</v>
      </c>
      <c r="G71" s="1">
        <v>7</v>
      </c>
      <c r="H71" s="1">
        <v>3</v>
      </c>
      <c r="I71" s="1">
        <v>3</v>
      </c>
      <c r="J71" s="1">
        <v>204</v>
      </c>
    </row>
    <row r="72" spans="1:10" ht="11.25">
      <c r="A72" s="2">
        <v>71</v>
      </c>
      <c r="B72" s="1" t="s">
        <v>422</v>
      </c>
      <c r="C72" s="1">
        <v>1</v>
      </c>
      <c r="D72" s="1">
        <v>94</v>
      </c>
      <c r="E72" s="1">
        <v>1</v>
      </c>
      <c r="F72" s="1">
        <v>30</v>
      </c>
      <c r="G72" s="1">
        <v>16</v>
      </c>
      <c r="H72" s="1">
        <v>3</v>
      </c>
      <c r="I72" s="1">
        <v>3</v>
      </c>
      <c r="J72" s="1">
        <v>204</v>
      </c>
    </row>
    <row r="73" spans="1:10" ht="11.25">
      <c r="A73" s="2">
        <v>72</v>
      </c>
      <c r="B73" s="1" t="s">
        <v>423</v>
      </c>
      <c r="C73" s="1">
        <v>1</v>
      </c>
      <c r="D73" s="1">
        <v>95</v>
      </c>
      <c r="E73" s="1">
        <v>1</v>
      </c>
      <c r="F73" s="1">
        <v>42</v>
      </c>
      <c r="G73" s="1">
        <v>31</v>
      </c>
      <c r="H73" s="1">
        <v>3</v>
      </c>
      <c r="I73" s="1">
        <v>3</v>
      </c>
      <c r="J73" s="1">
        <v>204</v>
      </c>
    </row>
    <row r="74" spans="1:10" ht="11.25">
      <c r="A74" s="2">
        <v>73</v>
      </c>
      <c r="B74" s="1" t="s">
        <v>424</v>
      </c>
      <c r="C74" s="1">
        <v>1</v>
      </c>
      <c r="D74" s="1">
        <v>96</v>
      </c>
      <c r="E74" s="1">
        <v>1</v>
      </c>
      <c r="F74" s="1">
        <v>38</v>
      </c>
      <c r="G74" s="1">
        <v>15</v>
      </c>
      <c r="H74" s="1">
        <v>3</v>
      </c>
      <c r="I74" s="1">
        <v>3</v>
      </c>
      <c r="J74" s="1">
        <v>204</v>
      </c>
    </row>
    <row r="75" spans="1:10" ht="11.25">
      <c r="A75" s="2">
        <v>74</v>
      </c>
      <c r="B75" s="1" t="s">
        <v>425</v>
      </c>
      <c r="C75" s="1">
        <v>1</v>
      </c>
      <c r="D75" s="1">
        <v>97</v>
      </c>
      <c r="E75" s="1">
        <v>1</v>
      </c>
      <c r="F75" s="1">
        <v>15</v>
      </c>
      <c r="G75" s="1">
        <v>9</v>
      </c>
      <c r="H75" s="1">
        <v>2</v>
      </c>
      <c r="I75" s="1">
        <v>2</v>
      </c>
      <c r="J75" s="1">
        <v>204</v>
      </c>
    </row>
    <row r="76" spans="1:10" ht="11.25">
      <c r="A76" s="2">
        <v>75</v>
      </c>
      <c r="B76" s="1" t="s">
        <v>426</v>
      </c>
      <c r="C76" s="1">
        <v>1</v>
      </c>
      <c r="D76" s="1">
        <v>98</v>
      </c>
      <c r="E76" s="1">
        <v>1</v>
      </c>
      <c r="F76" s="1">
        <v>34</v>
      </c>
      <c r="G76" s="1">
        <v>8</v>
      </c>
      <c r="H76" s="1">
        <v>2</v>
      </c>
      <c r="I76" s="1">
        <v>2</v>
      </c>
      <c r="J76" s="1">
        <v>204</v>
      </c>
    </row>
    <row r="77" spans="1:10" ht="11.25">
      <c r="A77" s="2">
        <v>76</v>
      </c>
      <c r="B77" s="1" t="s">
        <v>427</v>
      </c>
      <c r="C77" s="1">
        <v>1</v>
      </c>
      <c r="D77" s="1">
        <v>100</v>
      </c>
      <c r="E77" s="1">
        <v>1</v>
      </c>
      <c r="F77" s="1">
        <v>37</v>
      </c>
      <c r="G77" s="1">
        <v>18</v>
      </c>
      <c r="H77" s="1">
        <v>3</v>
      </c>
      <c r="I77" s="1">
        <v>3</v>
      </c>
      <c r="J77" s="1">
        <v>204</v>
      </c>
    </row>
    <row r="78" spans="1:10" ht="11.25">
      <c r="A78" s="2">
        <v>77</v>
      </c>
      <c r="B78" s="1" t="s">
        <v>428</v>
      </c>
      <c r="C78" s="1">
        <v>1</v>
      </c>
      <c r="D78" s="1">
        <v>101</v>
      </c>
      <c r="E78" s="1">
        <v>1</v>
      </c>
      <c r="F78" s="1">
        <v>22</v>
      </c>
      <c r="G78" s="1">
        <v>15</v>
      </c>
      <c r="H78" s="1">
        <v>3</v>
      </c>
      <c r="I78" s="1">
        <v>3</v>
      </c>
      <c r="J78" s="1">
        <v>204</v>
      </c>
    </row>
    <row r="79" spans="1:10" ht="11.25">
      <c r="A79" s="2">
        <v>78</v>
      </c>
      <c r="B79" s="1" t="s">
        <v>429</v>
      </c>
      <c r="C79" s="1">
        <v>1</v>
      </c>
      <c r="D79" s="1">
        <v>102</v>
      </c>
      <c r="E79" s="1">
        <v>1</v>
      </c>
      <c r="F79" s="1">
        <v>5</v>
      </c>
      <c r="G79" s="1">
        <v>3</v>
      </c>
      <c r="H79" s="1">
        <v>3</v>
      </c>
      <c r="I79" s="1">
        <v>3</v>
      </c>
      <c r="J79" s="1">
        <v>204</v>
      </c>
    </row>
    <row r="80" spans="1:10" ht="11.25">
      <c r="A80" s="2">
        <v>79</v>
      </c>
      <c r="B80" s="1" t="s">
        <v>430</v>
      </c>
      <c r="C80" s="1">
        <v>1</v>
      </c>
      <c r="D80" s="1">
        <v>103</v>
      </c>
      <c r="E80" s="1">
        <v>1</v>
      </c>
      <c r="F80" s="1">
        <v>23</v>
      </c>
      <c r="G80" s="1">
        <v>16</v>
      </c>
      <c r="H80" s="1">
        <v>3</v>
      </c>
      <c r="I80" s="1">
        <v>3</v>
      </c>
      <c r="J80" s="1">
        <v>204</v>
      </c>
    </row>
    <row r="81" spans="1:10" ht="11.25">
      <c r="A81" s="2">
        <v>80</v>
      </c>
      <c r="B81" s="1" t="s">
        <v>431</v>
      </c>
      <c r="C81" s="1">
        <v>1</v>
      </c>
      <c r="D81" s="1">
        <v>104</v>
      </c>
      <c r="E81" s="1">
        <v>1</v>
      </c>
      <c r="F81" s="1">
        <v>38</v>
      </c>
      <c r="G81" s="1">
        <v>25</v>
      </c>
      <c r="H81" s="1">
        <v>3</v>
      </c>
      <c r="I81" s="1">
        <v>3</v>
      </c>
      <c r="J81" s="1">
        <v>204</v>
      </c>
    </row>
    <row r="82" spans="1:10" ht="11.25">
      <c r="A82" s="2">
        <v>81</v>
      </c>
      <c r="B82" s="1" t="s">
        <v>432</v>
      </c>
      <c r="C82" s="1">
        <v>1</v>
      </c>
      <c r="D82" s="1">
        <v>105</v>
      </c>
      <c r="E82" s="1">
        <v>1</v>
      </c>
      <c r="F82" s="1">
        <v>31</v>
      </c>
      <c r="G82" s="1">
        <v>26</v>
      </c>
      <c r="H82" s="1">
        <v>3</v>
      </c>
      <c r="I82" s="1">
        <v>3</v>
      </c>
      <c r="J82" s="1">
        <v>205</v>
      </c>
    </row>
    <row r="83" spans="1:10" ht="11.25">
      <c r="A83" s="2">
        <v>82</v>
      </c>
      <c r="B83" s="1" t="s">
        <v>433</v>
      </c>
      <c r="C83" s="1">
        <v>1</v>
      </c>
      <c r="D83" s="1">
        <v>106</v>
      </c>
      <c r="E83" s="1">
        <v>1</v>
      </c>
      <c r="F83" s="1">
        <v>43</v>
      </c>
      <c r="G83" s="1">
        <v>16</v>
      </c>
      <c r="H83" s="1">
        <v>3</v>
      </c>
      <c r="I83" s="1">
        <v>3</v>
      </c>
      <c r="J83" s="1">
        <v>205</v>
      </c>
    </row>
    <row r="84" spans="1:10" ht="11.25">
      <c r="A84" s="2">
        <v>83</v>
      </c>
      <c r="B84" s="1" t="s">
        <v>434</v>
      </c>
      <c r="C84" s="1">
        <v>1</v>
      </c>
      <c r="D84" s="1">
        <v>107</v>
      </c>
      <c r="E84" s="1">
        <v>1</v>
      </c>
      <c r="F84" s="1">
        <v>28</v>
      </c>
      <c r="G84" s="1">
        <v>12</v>
      </c>
      <c r="H84" s="1">
        <v>3</v>
      </c>
      <c r="I84" s="1">
        <v>3</v>
      </c>
      <c r="J84" s="1">
        <v>205</v>
      </c>
    </row>
    <row r="85" spans="1:10" ht="11.25">
      <c r="A85" s="2">
        <v>84</v>
      </c>
      <c r="B85" s="1" t="s">
        <v>435</v>
      </c>
      <c r="C85" s="1">
        <v>1</v>
      </c>
      <c r="D85" s="1">
        <v>108</v>
      </c>
      <c r="E85" s="1">
        <v>1</v>
      </c>
      <c r="F85" s="1">
        <v>2</v>
      </c>
      <c r="G85" s="1">
        <v>1</v>
      </c>
      <c r="H85" s="1">
        <v>3</v>
      </c>
      <c r="I85" s="1">
        <v>3</v>
      </c>
      <c r="J85" s="1">
        <v>205</v>
      </c>
    </row>
    <row r="86" spans="1:10" ht="11.25">
      <c r="A86" s="2">
        <v>85</v>
      </c>
      <c r="B86" s="1" t="s">
        <v>436</v>
      </c>
      <c r="C86" s="1">
        <v>1</v>
      </c>
      <c r="D86" s="1">
        <v>109</v>
      </c>
      <c r="E86" s="1">
        <v>1</v>
      </c>
      <c r="F86" s="1">
        <v>8</v>
      </c>
      <c r="G86" s="1">
        <v>3</v>
      </c>
      <c r="H86" s="1">
        <v>3</v>
      </c>
      <c r="I86" s="1">
        <v>3</v>
      </c>
      <c r="J86" s="1">
        <v>205</v>
      </c>
    </row>
    <row r="87" spans="1:10" ht="11.25">
      <c r="A87" s="2">
        <v>86</v>
      </c>
      <c r="B87" s="1" t="s">
        <v>437</v>
      </c>
      <c r="C87" s="1">
        <v>1</v>
      </c>
      <c r="D87" s="1">
        <v>110</v>
      </c>
      <c r="E87" s="1">
        <v>1</v>
      </c>
      <c r="F87" s="1">
        <v>39</v>
      </c>
      <c r="G87" s="1">
        <v>30</v>
      </c>
      <c r="H87" s="1">
        <v>3</v>
      </c>
      <c r="I87" s="1">
        <v>3</v>
      </c>
      <c r="J87" s="1">
        <v>206</v>
      </c>
    </row>
    <row r="88" spans="1:10" ht="11.25">
      <c r="A88" s="2">
        <v>87</v>
      </c>
      <c r="B88" s="1" t="s">
        <v>438</v>
      </c>
      <c r="C88" s="1">
        <v>1</v>
      </c>
      <c r="D88" s="1">
        <v>112</v>
      </c>
      <c r="E88" s="1">
        <v>1</v>
      </c>
      <c r="F88" s="1">
        <v>25</v>
      </c>
      <c r="G88" s="1">
        <v>13</v>
      </c>
      <c r="H88" s="1">
        <v>3</v>
      </c>
      <c r="I88" s="1">
        <v>3</v>
      </c>
      <c r="J88" s="1">
        <v>206</v>
      </c>
    </row>
    <row r="89" spans="1:10" ht="11.25">
      <c r="A89" s="2">
        <v>88</v>
      </c>
      <c r="B89" s="1" t="s">
        <v>439</v>
      </c>
      <c r="C89" s="1">
        <v>1</v>
      </c>
      <c r="D89" s="1">
        <v>114</v>
      </c>
      <c r="E89" s="1">
        <v>1</v>
      </c>
      <c r="F89" s="1">
        <v>8.49</v>
      </c>
      <c r="G89" s="1">
        <v>3.18</v>
      </c>
      <c r="H89" s="1">
        <v>1</v>
      </c>
      <c r="I89" s="1">
        <v>1</v>
      </c>
      <c r="J89" s="1">
        <v>206</v>
      </c>
    </row>
    <row r="90" spans="1:10" ht="11.25">
      <c r="A90" s="2">
        <v>89</v>
      </c>
      <c r="B90" s="1" t="s">
        <v>440</v>
      </c>
      <c r="C90" s="1">
        <v>1</v>
      </c>
      <c r="D90" s="1">
        <v>115</v>
      </c>
      <c r="E90" s="1">
        <v>1</v>
      </c>
      <c r="F90" s="1">
        <v>23.35</v>
      </c>
      <c r="G90" s="1">
        <v>7.43</v>
      </c>
      <c r="H90" s="1">
        <v>1</v>
      </c>
      <c r="I90" s="1">
        <v>1</v>
      </c>
      <c r="J90" s="1">
        <v>206</v>
      </c>
    </row>
    <row r="91" spans="1:10" ht="11.25">
      <c r="A91" s="2">
        <v>90</v>
      </c>
      <c r="B91" s="1" t="s">
        <v>441</v>
      </c>
      <c r="C91" s="1">
        <v>1</v>
      </c>
      <c r="D91" s="1">
        <v>117</v>
      </c>
      <c r="E91" s="1">
        <v>1</v>
      </c>
      <c r="F91" s="1">
        <v>21.23</v>
      </c>
      <c r="G91" s="1">
        <v>8.49</v>
      </c>
      <c r="H91" s="1">
        <v>1</v>
      </c>
      <c r="I91" s="1">
        <v>1</v>
      </c>
      <c r="J91" s="1">
        <v>206</v>
      </c>
    </row>
    <row r="92" spans="1:10" ht="11.25">
      <c r="A92" s="2">
        <v>91</v>
      </c>
      <c r="B92" s="1" t="s">
        <v>442</v>
      </c>
      <c r="C92" s="1">
        <v>1</v>
      </c>
      <c r="D92" s="1">
        <v>118</v>
      </c>
      <c r="E92" s="1">
        <v>1</v>
      </c>
      <c r="F92" s="1">
        <v>33</v>
      </c>
      <c r="G92" s="1">
        <v>15</v>
      </c>
      <c r="H92" s="1">
        <v>2</v>
      </c>
      <c r="I92" s="1">
        <v>2</v>
      </c>
      <c r="J92" s="1">
        <v>206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E8"/>
  <sheetViews>
    <sheetView workbookViewId="0" topLeftCell="A1">
      <selection activeCell="A2" sqref="A2:E8"/>
    </sheetView>
  </sheetViews>
  <sheetFormatPr defaultColWidth="9.140625" defaultRowHeight="12.75"/>
  <cols>
    <col min="1" max="1" width="8.8515625" style="4" customWidth="1"/>
    <col min="2" max="3" width="8.8515625" style="3" customWidth="1"/>
    <col min="4" max="4" width="10.140625" style="3" customWidth="1"/>
    <col min="5" max="16384" width="8.8515625" style="3" customWidth="1"/>
  </cols>
  <sheetData>
    <row r="1" spans="1:5" s="17" customFormat="1" ht="33.75">
      <c r="A1" s="16" t="s">
        <v>191</v>
      </c>
      <c r="B1" s="17" t="s">
        <v>192</v>
      </c>
      <c r="C1" s="17" t="s">
        <v>193</v>
      </c>
      <c r="D1" s="17" t="s">
        <v>194</v>
      </c>
      <c r="E1" s="17" t="s">
        <v>195</v>
      </c>
    </row>
    <row r="2" spans="1:5" ht="11.25">
      <c r="A2" s="4">
        <v>1</v>
      </c>
      <c r="B2" s="3">
        <v>1</v>
      </c>
      <c r="C2" s="3">
        <v>6001</v>
      </c>
      <c r="D2" s="3">
        <v>6003</v>
      </c>
      <c r="E2" s="3">
        <v>2</v>
      </c>
    </row>
    <row r="3" spans="1:5" ht="11.25">
      <c r="A3" s="4">
        <v>2</v>
      </c>
      <c r="B3" s="3">
        <v>1</v>
      </c>
      <c r="C3" s="3">
        <v>6002</v>
      </c>
      <c r="D3" s="3">
        <v>6003</v>
      </c>
      <c r="E3" s="3">
        <v>2</v>
      </c>
    </row>
    <row r="4" spans="1:5" ht="11.25">
      <c r="A4" s="4">
        <v>3</v>
      </c>
      <c r="B4" s="3">
        <v>1</v>
      </c>
      <c r="C4" s="3">
        <v>6003</v>
      </c>
      <c r="D4" s="3">
        <v>6004</v>
      </c>
      <c r="E4" s="3">
        <v>2</v>
      </c>
    </row>
    <row r="5" spans="1:5" ht="11.25">
      <c r="A5" s="4">
        <v>4</v>
      </c>
      <c r="B5" s="3">
        <v>1</v>
      </c>
      <c r="C5" s="3">
        <v>6004</v>
      </c>
      <c r="D5" s="3">
        <v>-999</v>
      </c>
      <c r="E5" s="3">
        <v>2</v>
      </c>
    </row>
    <row r="6" spans="1:5" ht="11.25">
      <c r="A6" s="4">
        <v>5</v>
      </c>
      <c r="B6" s="3">
        <v>2</v>
      </c>
      <c r="C6" s="3">
        <v>6005</v>
      </c>
      <c r="D6" s="3">
        <v>6007</v>
      </c>
      <c r="E6" s="3">
        <v>2</v>
      </c>
    </row>
    <row r="7" spans="1:5" ht="11.25">
      <c r="A7" s="4">
        <v>6</v>
      </c>
      <c r="B7" s="3">
        <v>2</v>
      </c>
      <c r="C7" s="3">
        <v>6006</v>
      </c>
      <c r="D7" s="3">
        <v>6007</v>
      </c>
      <c r="E7" s="3">
        <v>2</v>
      </c>
    </row>
    <row r="8" spans="1:5" ht="11.25">
      <c r="A8" s="4">
        <v>7</v>
      </c>
      <c r="B8" s="3">
        <v>2</v>
      </c>
      <c r="C8" s="3">
        <v>6007</v>
      </c>
      <c r="D8" s="3">
        <v>-999</v>
      </c>
      <c r="E8" s="3">
        <v>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P4"/>
  <sheetViews>
    <sheetView workbookViewId="0" topLeftCell="AB1">
      <selection activeCell="AO2" sqref="AO2:AP4"/>
    </sheetView>
  </sheetViews>
  <sheetFormatPr defaultColWidth="9.140625" defaultRowHeight="12.75"/>
  <cols>
    <col min="1" max="1" width="7.140625" style="4" customWidth="1"/>
    <col min="2" max="11" width="7.140625" style="3" customWidth="1"/>
    <col min="12" max="12" width="8.8515625" style="26" customWidth="1"/>
    <col min="13" max="21" width="8.8515625" style="3" customWidth="1"/>
    <col min="22" max="25" width="10.140625" style="3" customWidth="1"/>
    <col min="26" max="26" width="10.28125" style="3" customWidth="1"/>
    <col min="27" max="27" width="10.57421875" style="3" customWidth="1"/>
    <col min="28" max="16384" width="8.8515625" style="3" customWidth="1"/>
  </cols>
  <sheetData>
    <row r="1" spans="1:42" ht="45" customHeight="1">
      <c r="A1" s="19" t="s">
        <v>99</v>
      </c>
      <c r="B1" s="18" t="s">
        <v>121</v>
      </c>
      <c r="C1" s="20" t="s">
        <v>122</v>
      </c>
      <c r="D1" s="18" t="s">
        <v>98</v>
      </c>
      <c r="E1" s="20" t="s">
        <v>123</v>
      </c>
      <c r="F1" s="1" t="s">
        <v>53</v>
      </c>
      <c r="G1" s="1" t="s">
        <v>52</v>
      </c>
      <c r="H1" s="1" t="s">
        <v>55</v>
      </c>
      <c r="I1" s="1" t="s">
        <v>54</v>
      </c>
      <c r="J1" s="20" t="s">
        <v>124</v>
      </c>
      <c r="K1" s="20" t="s">
        <v>125</v>
      </c>
      <c r="L1" s="25" t="s">
        <v>196</v>
      </c>
      <c r="M1" s="17" t="s">
        <v>131</v>
      </c>
      <c r="N1" s="23" t="s">
        <v>197</v>
      </c>
      <c r="O1" s="23" t="s">
        <v>198</v>
      </c>
      <c r="P1" s="23" t="s">
        <v>199</v>
      </c>
      <c r="Q1" s="23" t="s">
        <v>200</v>
      </c>
      <c r="R1" s="23" t="s">
        <v>201</v>
      </c>
      <c r="S1" s="23" t="s">
        <v>202</v>
      </c>
      <c r="T1" s="23" t="s">
        <v>203</v>
      </c>
      <c r="U1" s="23" t="s">
        <v>204</v>
      </c>
      <c r="V1" s="23" t="s">
        <v>205</v>
      </c>
      <c r="W1" s="23" t="s">
        <v>206</v>
      </c>
      <c r="X1" s="23" t="s">
        <v>207</v>
      </c>
      <c r="Y1" s="23" t="s">
        <v>208</v>
      </c>
      <c r="Z1" s="17" t="s">
        <v>209</v>
      </c>
      <c r="AA1" s="17" t="s">
        <v>210</v>
      </c>
      <c r="AB1" s="23" t="s">
        <v>211</v>
      </c>
      <c r="AC1" s="23" t="s">
        <v>212</v>
      </c>
      <c r="AD1" s="23" t="s">
        <v>213</v>
      </c>
      <c r="AE1" s="23" t="s">
        <v>214</v>
      </c>
      <c r="AF1" s="23" t="s">
        <v>215</v>
      </c>
      <c r="AG1" s="23" t="s">
        <v>216</v>
      </c>
      <c r="AH1" s="17" t="s">
        <v>217</v>
      </c>
      <c r="AI1" s="17" t="s">
        <v>218</v>
      </c>
      <c r="AJ1" s="24" t="s">
        <v>186</v>
      </c>
      <c r="AK1" s="24" t="s">
        <v>187</v>
      </c>
      <c r="AL1" s="24" t="s">
        <v>188</v>
      </c>
      <c r="AM1" s="24" t="s">
        <v>189</v>
      </c>
      <c r="AN1" s="24" t="s">
        <v>190</v>
      </c>
      <c r="AO1" s="23" t="s">
        <v>233</v>
      </c>
      <c r="AP1" s="23" t="s">
        <v>234</v>
      </c>
    </row>
    <row r="2" spans="1:42" ht="11.25">
      <c r="A2" s="4">
        <v>7001</v>
      </c>
      <c r="B2" s="3" t="s">
        <v>733</v>
      </c>
      <c r="C2" s="3">
        <v>1</v>
      </c>
      <c r="D2" s="3" t="s">
        <v>115</v>
      </c>
      <c r="E2" s="3">
        <v>36</v>
      </c>
      <c r="F2" s="3">
        <v>24</v>
      </c>
      <c r="G2" s="3">
        <v>100</v>
      </c>
      <c r="H2" s="3">
        <v>-20</v>
      </c>
      <c r="I2" s="3">
        <v>100</v>
      </c>
      <c r="J2" s="3">
        <v>1</v>
      </c>
      <c r="K2" s="3">
        <v>1</v>
      </c>
      <c r="L2" s="38">
        <v>0</v>
      </c>
      <c r="M2" s="3">
        <v>1</v>
      </c>
      <c r="N2" s="3">
        <v>5</v>
      </c>
      <c r="O2" s="3">
        <v>15</v>
      </c>
      <c r="P2" s="3">
        <v>9.5</v>
      </c>
      <c r="Q2" s="3">
        <v>10</v>
      </c>
      <c r="R2" s="3">
        <v>55</v>
      </c>
      <c r="S2" s="3">
        <v>55</v>
      </c>
      <c r="T2" s="3">
        <v>50</v>
      </c>
      <c r="U2" s="3">
        <v>150</v>
      </c>
      <c r="V2" s="3">
        <v>445</v>
      </c>
      <c r="W2" s="3">
        <v>445</v>
      </c>
      <c r="X2" s="3">
        <v>350</v>
      </c>
      <c r="Y2" s="3">
        <v>450</v>
      </c>
      <c r="Z2" s="3">
        <v>17001</v>
      </c>
      <c r="AA2" s="3">
        <v>17004</v>
      </c>
      <c r="AB2" s="3">
        <v>37001</v>
      </c>
      <c r="AC2" s="3">
        <v>-1</v>
      </c>
      <c r="AD2" s="3">
        <v>37004</v>
      </c>
      <c r="AE2" s="3">
        <v>-1</v>
      </c>
      <c r="AF2" s="3">
        <v>37007</v>
      </c>
      <c r="AG2" s="3">
        <v>37010</v>
      </c>
      <c r="AH2" s="3">
        <v>1</v>
      </c>
      <c r="AI2" s="3">
        <v>1</v>
      </c>
      <c r="AJ2" s="3">
        <v>1000</v>
      </c>
      <c r="AK2" s="3">
        <v>0.002</v>
      </c>
      <c r="AL2" s="3">
        <v>10</v>
      </c>
      <c r="AM2" s="3">
        <v>0.02</v>
      </c>
      <c r="AN2" s="3">
        <v>0.005</v>
      </c>
      <c r="AO2" s="3">
        <v>-1</v>
      </c>
      <c r="AP2" s="3">
        <v>-1</v>
      </c>
    </row>
    <row r="3" spans="1:42" ht="11.25">
      <c r="A3" s="4">
        <v>7002</v>
      </c>
      <c r="B3" s="3" t="s">
        <v>734</v>
      </c>
      <c r="C3" s="3">
        <v>1</v>
      </c>
      <c r="D3" s="3" t="s">
        <v>115</v>
      </c>
      <c r="E3" s="3">
        <v>77</v>
      </c>
      <c r="F3" s="3">
        <v>24</v>
      </c>
      <c r="G3" s="3">
        <v>100</v>
      </c>
      <c r="H3" s="3">
        <v>-20</v>
      </c>
      <c r="I3" s="3">
        <v>100</v>
      </c>
      <c r="J3" s="3">
        <v>1</v>
      </c>
      <c r="K3" s="3">
        <v>1</v>
      </c>
      <c r="L3" s="38">
        <v>0</v>
      </c>
      <c r="M3" s="3">
        <v>1</v>
      </c>
      <c r="N3" s="3">
        <v>5</v>
      </c>
      <c r="O3" s="3">
        <v>15</v>
      </c>
      <c r="P3" s="3">
        <v>9.5</v>
      </c>
      <c r="Q3" s="3">
        <v>10</v>
      </c>
      <c r="R3" s="3">
        <v>55</v>
      </c>
      <c r="S3" s="3">
        <v>55</v>
      </c>
      <c r="T3" s="3">
        <v>50</v>
      </c>
      <c r="U3" s="3">
        <v>150</v>
      </c>
      <c r="V3" s="3">
        <v>445</v>
      </c>
      <c r="W3" s="3">
        <v>445</v>
      </c>
      <c r="X3" s="3">
        <v>350</v>
      </c>
      <c r="Y3" s="3">
        <v>450</v>
      </c>
      <c r="Z3" s="3">
        <v>17002</v>
      </c>
      <c r="AA3" s="3">
        <v>17005</v>
      </c>
      <c r="AB3" s="3">
        <v>37002</v>
      </c>
      <c r="AC3" s="3">
        <v>-1</v>
      </c>
      <c r="AD3" s="3">
        <v>37005</v>
      </c>
      <c r="AE3" s="3">
        <v>-1</v>
      </c>
      <c r="AF3" s="3">
        <v>37008</v>
      </c>
      <c r="AG3" s="3">
        <v>37011</v>
      </c>
      <c r="AH3" s="3">
        <v>1</v>
      </c>
      <c r="AI3" s="3">
        <v>1</v>
      </c>
      <c r="AJ3" s="3">
        <v>1000</v>
      </c>
      <c r="AK3" s="3">
        <v>0.002</v>
      </c>
      <c r="AL3" s="3">
        <v>10</v>
      </c>
      <c r="AM3" s="3">
        <v>0.02</v>
      </c>
      <c r="AN3" s="3">
        <v>0.005</v>
      </c>
      <c r="AO3" s="3">
        <v>-1</v>
      </c>
      <c r="AP3" s="3">
        <v>-1</v>
      </c>
    </row>
    <row r="4" spans="1:42" ht="11.25">
      <c r="A4" s="4">
        <v>7003</v>
      </c>
      <c r="B4" s="3" t="s">
        <v>735</v>
      </c>
      <c r="C4" s="3">
        <v>1</v>
      </c>
      <c r="D4" s="3" t="s">
        <v>115</v>
      </c>
      <c r="E4" s="3">
        <v>69</v>
      </c>
      <c r="F4" s="3">
        <v>34</v>
      </c>
      <c r="G4" s="3">
        <v>204</v>
      </c>
      <c r="H4" s="3">
        <f>-F4</f>
        <v>-34</v>
      </c>
      <c r="I4" s="3">
        <f>G4</f>
        <v>204</v>
      </c>
      <c r="J4" s="3">
        <v>1</v>
      </c>
      <c r="K4" s="3">
        <v>1</v>
      </c>
      <c r="L4" s="38">
        <v>0</v>
      </c>
      <c r="M4" s="3">
        <v>1</v>
      </c>
      <c r="N4" s="3">
        <v>7</v>
      </c>
      <c r="O4" s="3">
        <v>20</v>
      </c>
      <c r="P4" s="3">
        <v>14.5</v>
      </c>
      <c r="Q4" s="3">
        <v>15</v>
      </c>
      <c r="R4" s="3">
        <v>80</v>
      </c>
      <c r="S4" s="3">
        <v>80</v>
      </c>
      <c r="T4" s="3">
        <v>60</v>
      </c>
      <c r="U4" s="3">
        <v>200</v>
      </c>
      <c r="V4" s="3">
        <v>520</v>
      </c>
      <c r="W4" s="3">
        <v>520</v>
      </c>
      <c r="X4" s="3">
        <v>400</v>
      </c>
      <c r="Y4" s="3">
        <v>540</v>
      </c>
      <c r="Z4" s="3">
        <v>17003</v>
      </c>
      <c r="AA4" s="3">
        <v>17006</v>
      </c>
      <c r="AB4" s="3">
        <v>37003</v>
      </c>
      <c r="AC4" s="3">
        <v>-1</v>
      </c>
      <c r="AD4" s="3">
        <v>37006</v>
      </c>
      <c r="AE4" s="3">
        <v>-1</v>
      </c>
      <c r="AF4" s="3">
        <v>37009</v>
      </c>
      <c r="AG4" s="3">
        <v>37012</v>
      </c>
      <c r="AH4" s="3">
        <v>1</v>
      </c>
      <c r="AI4" s="3">
        <v>1</v>
      </c>
      <c r="AJ4" s="3">
        <v>1000</v>
      </c>
      <c r="AK4" s="3">
        <v>0.002</v>
      </c>
      <c r="AL4" s="3">
        <v>10</v>
      </c>
      <c r="AM4" s="3">
        <v>0.02</v>
      </c>
      <c r="AN4" s="3">
        <v>0.005</v>
      </c>
      <c r="AO4" s="3">
        <v>-1</v>
      </c>
      <c r="AP4" s="3">
        <v>-1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E2"/>
  <sheetViews>
    <sheetView tabSelected="1" workbookViewId="0" topLeftCell="A1">
      <selection activeCell="J41" sqref="J41"/>
    </sheetView>
  </sheetViews>
  <sheetFormatPr defaultColWidth="8.8515625" defaultRowHeight="12.75"/>
  <cols>
    <col min="1" max="3" width="8.8515625" style="3" customWidth="1"/>
    <col min="4" max="5" width="10.28125" style="3" customWidth="1"/>
    <col min="6" max="16384" width="8.8515625" style="3" customWidth="1"/>
  </cols>
  <sheetData>
    <row r="1" spans="1:5" s="17" customFormat="1" ht="33.75">
      <c r="A1" s="16" t="s">
        <v>35</v>
      </c>
      <c r="B1" s="17" t="s">
        <v>98</v>
      </c>
      <c r="C1" s="17" t="s">
        <v>99</v>
      </c>
      <c r="D1" s="17" t="s">
        <v>112</v>
      </c>
      <c r="E1" s="17" t="s">
        <v>220</v>
      </c>
    </row>
    <row r="2" spans="1:5" ht="11.25">
      <c r="A2" s="3">
        <v>1</v>
      </c>
      <c r="B2" s="3" t="s">
        <v>104</v>
      </c>
      <c r="C2" s="3">
        <v>1029</v>
      </c>
      <c r="D2" s="3" t="s">
        <v>113</v>
      </c>
      <c r="E2" s="3">
        <v>1029</v>
      </c>
    </row>
    <row r="3" ht="11.25"/>
  </sheetData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E4"/>
  <sheetViews>
    <sheetView workbookViewId="0" topLeftCell="A1">
      <selection activeCell="A2" sqref="A2:E2"/>
    </sheetView>
  </sheetViews>
  <sheetFormatPr defaultColWidth="9.140625" defaultRowHeight="12.75"/>
  <cols>
    <col min="2" max="4" width="9.140625" style="3" customWidth="1"/>
    <col min="5" max="5" width="17.57421875" style="3" customWidth="1"/>
  </cols>
  <sheetData>
    <row r="1" spans="1:5" ht="12.75">
      <c r="A1" s="16" t="s">
        <v>35</v>
      </c>
      <c r="B1" s="17" t="s">
        <v>98</v>
      </c>
      <c r="C1" s="17" t="s">
        <v>99</v>
      </c>
      <c r="D1" s="17" t="s">
        <v>100</v>
      </c>
      <c r="E1" s="3" t="s">
        <v>221</v>
      </c>
    </row>
    <row r="2" spans="1:5" ht="12.75">
      <c r="A2" s="3">
        <v>1</v>
      </c>
      <c r="B2" s="3" t="s">
        <v>738</v>
      </c>
      <c r="C2" s="3">
        <v>1001</v>
      </c>
      <c r="D2" s="3" t="s">
        <v>739</v>
      </c>
      <c r="E2" s="3">
        <v>1001</v>
      </c>
    </row>
    <row r="3" ht="11.25">
      <c r="A3" s="3"/>
    </row>
    <row r="4" ht="11.25">
      <c r="A4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G67"/>
  <sheetViews>
    <sheetView workbookViewId="0" topLeftCell="A19">
      <selection activeCell="A2" sqref="A2:H987"/>
    </sheetView>
  </sheetViews>
  <sheetFormatPr defaultColWidth="9.140625" defaultRowHeight="12.75"/>
  <cols>
    <col min="1" max="1" width="9.140625" style="15" customWidth="1"/>
    <col min="2" max="4" width="8.8515625" style="3" customWidth="1"/>
    <col min="5" max="5" width="12.140625" style="3" customWidth="1"/>
    <col min="6" max="7" width="9.140625" style="3" customWidth="1"/>
  </cols>
  <sheetData>
    <row r="1" spans="1:7" ht="22.5">
      <c r="A1" s="16" t="s">
        <v>35</v>
      </c>
      <c r="B1" s="17" t="s">
        <v>98</v>
      </c>
      <c r="C1" s="17" t="s">
        <v>99</v>
      </c>
      <c r="D1" s="17" t="s">
        <v>100</v>
      </c>
      <c r="E1" s="3" t="s">
        <v>101</v>
      </c>
      <c r="F1" s="3" t="s">
        <v>102</v>
      </c>
      <c r="G1" s="3" t="s">
        <v>103</v>
      </c>
    </row>
    <row r="2" spans="1:6" ht="11.25">
      <c r="A2" s="4">
        <v>1</v>
      </c>
      <c r="B2" s="3" t="s">
        <v>740</v>
      </c>
      <c r="C2" s="3">
        <v>1001</v>
      </c>
      <c r="D2" s="3" t="s">
        <v>105</v>
      </c>
      <c r="E2" s="3" t="s">
        <v>741</v>
      </c>
      <c r="F2" s="3">
        <v>15000</v>
      </c>
    </row>
    <row r="3" spans="1:6" ht="11.25">
      <c r="A3" s="4">
        <v>2</v>
      </c>
      <c r="B3" s="3" t="s">
        <v>742</v>
      </c>
      <c r="C3" s="3">
        <v>1002</v>
      </c>
      <c r="D3" s="3" t="s">
        <v>105</v>
      </c>
      <c r="E3" s="3" t="s">
        <v>743</v>
      </c>
      <c r="F3" s="3">
        <v>15000</v>
      </c>
    </row>
    <row r="4" spans="1:6" ht="11.25">
      <c r="A4" s="4">
        <v>3</v>
      </c>
      <c r="B4" s="3" t="s">
        <v>744</v>
      </c>
      <c r="C4" s="3">
        <v>1003</v>
      </c>
      <c r="D4" s="3" t="s">
        <v>105</v>
      </c>
      <c r="E4" s="3" t="s">
        <v>745</v>
      </c>
      <c r="F4" s="3">
        <v>15000</v>
      </c>
    </row>
    <row r="5" spans="1:6" ht="11.25">
      <c r="A5" s="4">
        <v>4</v>
      </c>
      <c r="B5" s="3" t="s">
        <v>746</v>
      </c>
      <c r="C5" s="3">
        <v>1004</v>
      </c>
      <c r="D5" s="3" t="s">
        <v>106</v>
      </c>
      <c r="E5" s="3" t="s">
        <v>747</v>
      </c>
      <c r="F5" s="3">
        <v>300000</v>
      </c>
    </row>
    <row r="6" spans="1:6" ht="12.75">
      <c r="A6" s="4">
        <v>5</v>
      </c>
      <c r="B6" s="3" t="s">
        <v>748</v>
      </c>
      <c r="C6" s="3">
        <v>1005</v>
      </c>
      <c r="D6" s="3" t="s">
        <v>106</v>
      </c>
      <c r="E6" s="3" t="s">
        <v>749</v>
      </c>
      <c r="F6" s="3">
        <v>300000</v>
      </c>
    </row>
    <row r="7" spans="1:6" ht="12.75">
      <c r="A7" s="4">
        <v>6</v>
      </c>
      <c r="B7" s="3" t="s">
        <v>750</v>
      </c>
      <c r="C7" s="3">
        <v>1006</v>
      </c>
      <c r="D7" s="3" t="s">
        <v>105</v>
      </c>
      <c r="E7" s="3" t="s">
        <v>751</v>
      </c>
      <c r="F7" s="3">
        <v>15000</v>
      </c>
    </row>
    <row r="8" spans="1:6" ht="12.75">
      <c r="A8" s="4">
        <v>7</v>
      </c>
      <c r="B8" s="3" t="s">
        <v>752</v>
      </c>
      <c r="C8" s="3">
        <v>1007</v>
      </c>
      <c r="D8" s="3" t="s">
        <v>106</v>
      </c>
      <c r="E8" s="3" t="s">
        <v>753</v>
      </c>
      <c r="F8" s="3">
        <v>300000</v>
      </c>
    </row>
    <row r="9" spans="1:6" ht="12.75">
      <c r="A9" s="4">
        <v>8</v>
      </c>
      <c r="B9" s="3" t="s">
        <v>754</v>
      </c>
      <c r="C9" s="3">
        <v>1008</v>
      </c>
      <c r="D9" s="3" t="s">
        <v>105</v>
      </c>
      <c r="E9" s="3" t="s">
        <v>755</v>
      </c>
      <c r="F9" s="3">
        <v>15000</v>
      </c>
    </row>
    <row r="10" spans="1:6" ht="12.75">
      <c r="A10" s="4">
        <v>9</v>
      </c>
      <c r="B10" s="3" t="s">
        <v>756</v>
      </c>
      <c r="C10" s="3">
        <v>1009</v>
      </c>
      <c r="D10" s="3" t="s">
        <v>105</v>
      </c>
      <c r="E10" s="3" t="s">
        <v>757</v>
      </c>
      <c r="F10" s="3">
        <v>15000</v>
      </c>
    </row>
    <row r="11" spans="1:6" ht="12.75">
      <c r="A11" s="4">
        <v>10</v>
      </c>
      <c r="B11" s="3" t="s">
        <v>758</v>
      </c>
      <c r="C11" s="3">
        <v>1010</v>
      </c>
      <c r="D11" s="3" t="s">
        <v>106</v>
      </c>
      <c r="E11" s="3" t="s">
        <v>759</v>
      </c>
      <c r="F11" s="3">
        <v>300000</v>
      </c>
    </row>
    <row r="12" spans="1:6" ht="12.75">
      <c r="A12" s="4">
        <v>11</v>
      </c>
      <c r="B12" s="3" t="s">
        <v>760</v>
      </c>
      <c r="C12" s="3">
        <v>1011</v>
      </c>
      <c r="D12" s="3" t="s">
        <v>106</v>
      </c>
      <c r="E12" s="3" t="s">
        <v>761</v>
      </c>
      <c r="F12" s="3">
        <v>300000</v>
      </c>
    </row>
    <row r="13" spans="1:6" ht="12.75">
      <c r="A13" s="4">
        <v>12</v>
      </c>
      <c r="B13" s="3" t="s">
        <v>762</v>
      </c>
      <c r="C13" s="3">
        <v>1012</v>
      </c>
      <c r="D13" s="3" t="s">
        <v>105</v>
      </c>
      <c r="E13" s="3" t="s">
        <v>763</v>
      </c>
      <c r="F13" s="3">
        <v>15000</v>
      </c>
    </row>
    <row r="14" spans="1:6" ht="12.75">
      <c r="A14" s="4">
        <v>13</v>
      </c>
      <c r="B14" s="3" t="s">
        <v>764</v>
      </c>
      <c r="C14" s="3">
        <v>1013</v>
      </c>
      <c r="D14" s="3" t="s">
        <v>105</v>
      </c>
      <c r="E14" s="3" t="s">
        <v>765</v>
      </c>
      <c r="F14" s="3">
        <v>15000</v>
      </c>
    </row>
    <row r="15" spans="1:6" ht="12.75">
      <c r="A15" s="4">
        <v>14</v>
      </c>
      <c r="B15" s="3" t="s">
        <v>766</v>
      </c>
      <c r="C15" s="3">
        <v>1014</v>
      </c>
      <c r="D15" s="3" t="s">
        <v>106</v>
      </c>
      <c r="E15" s="3" t="s">
        <v>767</v>
      </c>
      <c r="F15" s="3">
        <v>100000</v>
      </c>
    </row>
    <row r="16" spans="1:6" ht="12.75">
      <c r="A16" s="4">
        <v>15</v>
      </c>
      <c r="B16" s="3" t="s">
        <v>768</v>
      </c>
      <c r="C16" s="3">
        <v>1015</v>
      </c>
      <c r="D16" s="3" t="s">
        <v>105</v>
      </c>
      <c r="E16" s="3" t="s">
        <v>769</v>
      </c>
      <c r="F16" s="3">
        <v>15000</v>
      </c>
    </row>
    <row r="17" spans="1:6" ht="12.75">
      <c r="A17" s="4">
        <v>16</v>
      </c>
      <c r="B17" s="3" t="s">
        <v>770</v>
      </c>
      <c r="C17" s="3">
        <v>1016</v>
      </c>
      <c r="D17" s="3" t="s">
        <v>106</v>
      </c>
      <c r="E17" s="3" t="s">
        <v>771</v>
      </c>
      <c r="F17" s="3">
        <v>100000</v>
      </c>
    </row>
    <row r="18" spans="1:6" ht="12.75">
      <c r="A18" s="4">
        <v>17</v>
      </c>
      <c r="B18" s="3" t="s">
        <v>772</v>
      </c>
      <c r="C18" s="3">
        <v>1017</v>
      </c>
      <c r="D18" s="3" t="s">
        <v>105</v>
      </c>
      <c r="E18" s="3" t="s">
        <v>773</v>
      </c>
      <c r="F18" s="3">
        <v>15000</v>
      </c>
    </row>
    <row r="19" spans="1:6" ht="12.75">
      <c r="A19" s="4">
        <v>18</v>
      </c>
      <c r="B19" s="3" t="s">
        <v>774</v>
      </c>
      <c r="C19" s="3">
        <v>1018</v>
      </c>
      <c r="D19" s="3" t="s">
        <v>105</v>
      </c>
      <c r="E19" s="3" t="s">
        <v>775</v>
      </c>
      <c r="F19" s="3">
        <v>15000</v>
      </c>
    </row>
    <row r="20" spans="1:6" ht="12.75">
      <c r="A20" s="4">
        <v>19</v>
      </c>
      <c r="B20" s="3" t="s">
        <v>776</v>
      </c>
      <c r="C20" s="3">
        <v>1019</v>
      </c>
      <c r="D20" s="3" t="s">
        <v>106</v>
      </c>
      <c r="E20" s="3" t="s">
        <v>777</v>
      </c>
      <c r="F20" s="3">
        <v>300000</v>
      </c>
    </row>
    <row r="21" spans="1:6" ht="12.75">
      <c r="A21" s="4">
        <v>20</v>
      </c>
      <c r="B21" s="3" t="s">
        <v>778</v>
      </c>
      <c r="C21" s="3">
        <v>1020</v>
      </c>
      <c r="D21" s="3" t="s">
        <v>106</v>
      </c>
      <c r="E21" s="3" t="s">
        <v>779</v>
      </c>
      <c r="F21" s="3">
        <v>300000</v>
      </c>
    </row>
    <row r="22" spans="1:6" ht="12.75">
      <c r="A22" s="4">
        <v>21</v>
      </c>
      <c r="B22" s="3" t="s">
        <v>780</v>
      </c>
      <c r="C22" s="3">
        <v>1021</v>
      </c>
      <c r="D22" s="3" t="s">
        <v>106</v>
      </c>
      <c r="E22" s="3" t="s">
        <v>781</v>
      </c>
      <c r="F22" s="3">
        <v>300000</v>
      </c>
    </row>
    <row r="23" spans="1:6" ht="12.75">
      <c r="A23" s="4">
        <v>22</v>
      </c>
      <c r="B23" s="3" t="s">
        <v>782</v>
      </c>
      <c r="C23" s="3">
        <v>1022</v>
      </c>
      <c r="D23" s="3" t="s">
        <v>106</v>
      </c>
      <c r="E23" s="3" t="s">
        <v>783</v>
      </c>
      <c r="F23" s="3">
        <v>300000</v>
      </c>
    </row>
    <row r="24" spans="1:6" ht="12.75">
      <c r="A24" s="4">
        <v>23</v>
      </c>
      <c r="B24" s="3" t="s">
        <v>784</v>
      </c>
      <c r="C24" s="3">
        <v>1023</v>
      </c>
      <c r="D24" s="3" t="s">
        <v>106</v>
      </c>
      <c r="E24" s="3" t="s">
        <v>785</v>
      </c>
      <c r="F24" s="3">
        <v>300000</v>
      </c>
    </row>
    <row r="25" spans="1:6" ht="12.75">
      <c r="A25" s="4">
        <v>24</v>
      </c>
      <c r="B25" s="3" t="s">
        <v>786</v>
      </c>
      <c r="C25" s="3">
        <v>1024</v>
      </c>
      <c r="D25" s="3" t="s">
        <v>106</v>
      </c>
      <c r="E25" s="3" t="s">
        <v>787</v>
      </c>
      <c r="F25" s="3">
        <v>300000</v>
      </c>
    </row>
    <row r="26" spans="1:6" ht="12.75">
      <c r="A26" s="4">
        <v>25</v>
      </c>
      <c r="B26" s="3" t="s">
        <v>788</v>
      </c>
      <c r="C26" s="3">
        <v>1025</v>
      </c>
      <c r="D26" s="3" t="s">
        <v>106</v>
      </c>
      <c r="E26" s="3" t="s">
        <v>789</v>
      </c>
      <c r="F26" s="3">
        <v>300000</v>
      </c>
    </row>
    <row r="27" spans="1:6" ht="12.75">
      <c r="A27" s="4">
        <v>26</v>
      </c>
      <c r="B27" s="3" t="s">
        <v>790</v>
      </c>
      <c r="C27" s="3">
        <v>1026</v>
      </c>
      <c r="D27" s="3" t="s">
        <v>106</v>
      </c>
      <c r="E27" s="3" t="s">
        <v>791</v>
      </c>
      <c r="F27" s="3">
        <v>300000</v>
      </c>
    </row>
    <row r="28" spans="1:6" ht="12.75">
      <c r="A28" s="4">
        <v>27</v>
      </c>
      <c r="B28" s="3" t="s">
        <v>792</v>
      </c>
      <c r="C28" s="3">
        <v>1027</v>
      </c>
      <c r="D28" s="3" t="s">
        <v>106</v>
      </c>
      <c r="E28" s="3" t="s">
        <v>793</v>
      </c>
      <c r="F28" s="3">
        <v>300000</v>
      </c>
    </row>
    <row r="29" spans="1:6" ht="12.75">
      <c r="A29" s="4">
        <v>28</v>
      </c>
      <c r="B29" s="3" t="s">
        <v>794</v>
      </c>
      <c r="C29" s="3">
        <v>1028</v>
      </c>
      <c r="D29" s="3" t="s">
        <v>106</v>
      </c>
      <c r="E29" s="3" t="s">
        <v>795</v>
      </c>
      <c r="F29" s="3">
        <v>300000</v>
      </c>
    </row>
    <row r="30" spans="1:6" ht="12.75">
      <c r="A30" s="4">
        <v>29</v>
      </c>
      <c r="B30" s="3" t="s">
        <v>796</v>
      </c>
      <c r="C30" s="3">
        <v>1029</v>
      </c>
      <c r="D30" s="3" t="s">
        <v>106</v>
      </c>
      <c r="E30" s="3" t="s">
        <v>797</v>
      </c>
      <c r="F30" s="3">
        <v>300000</v>
      </c>
    </row>
    <row r="31" spans="1:6" ht="12.75">
      <c r="A31" s="4">
        <v>30</v>
      </c>
      <c r="B31" s="3" t="s">
        <v>798</v>
      </c>
      <c r="C31" s="3">
        <v>1030</v>
      </c>
      <c r="D31" s="3" t="s">
        <v>106</v>
      </c>
      <c r="E31" s="3" t="s">
        <v>799</v>
      </c>
      <c r="F31" s="3">
        <v>300000</v>
      </c>
    </row>
    <row r="32" spans="1:6" ht="12.75">
      <c r="A32" s="4">
        <v>31</v>
      </c>
      <c r="B32" s="3" t="s">
        <v>800</v>
      </c>
      <c r="C32" s="3">
        <v>1031</v>
      </c>
      <c r="D32" s="3" t="s">
        <v>107</v>
      </c>
      <c r="E32" s="3" t="s">
        <v>801</v>
      </c>
      <c r="F32" s="3">
        <v>15000</v>
      </c>
    </row>
    <row r="33" spans="1:6" ht="12.75">
      <c r="A33" s="4">
        <v>32</v>
      </c>
      <c r="B33" s="3" t="s">
        <v>802</v>
      </c>
      <c r="C33" s="3">
        <v>1032</v>
      </c>
      <c r="D33" s="3" t="s">
        <v>107</v>
      </c>
      <c r="E33" s="3" t="s">
        <v>803</v>
      </c>
      <c r="F33" s="3">
        <v>15000</v>
      </c>
    </row>
    <row r="34" spans="1:6" ht="12.75">
      <c r="A34" s="4">
        <v>33</v>
      </c>
      <c r="B34" s="3" t="s">
        <v>804</v>
      </c>
      <c r="C34" s="3">
        <v>1033</v>
      </c>
      <c r="D34" s="3" t="s">
        <v>107</v>
      </c>
      <c r="E34" s="3" t="s">
        <v>805</v>
      </c>
      <c r="F34" s="3">
        <v>15000</v>
      </c>
    </row>
    <row r="35" spans="1:6" ht="12.75">
      <c r="A35" s="4">
        <v>34</v>
      </c>
      <c r="B35" s="3" t="s">
        <v>806</v>
      </c>
      <c r="C35" s="3">
        <v>1034</v>
      </c>
      <c r="D35" s="3" t="s">
        <v>106</v>
      </c>
      <c r="E35" s="3" t="s">
        <v>807</v>
      </c>
      <c r="F35" s="3">
        <v>100000</v>
      </c>
    </row>
    <row r="36" spans="1:6" ht="12.75">
      <c r="A36" s="4">
        <v>35</v>
      </c>
      <c r="B36" s="3" t="s">
        <v>808</v>
      </c>
      <c r="C36" s="3">
        <v>1035</v>
      </c>
      <c r="D36" s="3" t="s">
        <v>106</v>
      </c>
      <c r="E36" s="3" t="s">
        <v>809</v>
      </c>
      <c r="F36" s="3">
        <v>100000</v>
      </c>
    </row>
    <row r="37" spans="1:6" ht="12.75">
      <c r="A37" s="4">
        <v>36</v>
      </c>
      <c r="B37" s="3" t="s">
        <v>810</v>
      </c>
      <c r="C37" s="3">
        <v>1036</v>
      </c>
      <c r="D37" s="3" t="s">
        <v>106</v>
      </c>
      <c r="E37" s="3" t="s">
        <v>811</v>
      </c>
      <c r="F37" s="3">
        <v>300000</v>
      </c>
    </row>
    <row r="38" spans="1:6" ht="12.75">
      <c r="A38" s="4">
        <v>37</v>
      </c>
      <c r="B38" s="3" t="s">
        <v>812</v>
      </c>
      <c r="C38" s="3">
        <v>1037</v>
      </c>
      <c r="D38" s="3" t="s">
        <v>106</v>
      </c>
      <c r="E38" s="3" t="s">
        <v>813</v>
      </c>
      <c r="F38" s="3">
        <v>100000</v>
      </c>
    </row>
    <row r="39" spans="1:6" ht="12.75">
      <c r="A39" s="4">
        <v>38</v>
      </c>
      <c r="B39" s="3" t="s">
        <v>814</v>
      </c>
      <c r="C39" s="3">
        <v>1038</v>
      </c>
      <c r="D39" s="3" t="s">
        <v>107</v>
      </c>
      <c r="E39" s="3" t="s">
        <v>815</v>
      </c>
      <c r="F39" s="3">
        <v>15000</v>
      </c>
    </row>
    <row r="40" spans="1:6" ht="12.75">
      <c r="A40" s="4">
        <v>39</v>
      </c>
      <c r="B40" s="3" t="s">
        <v>816</v>
      </c>
      <c r="C40" s="3">
        <v>1039</v>
      </c>
      <c r="D40" s="3" t="s">
        <v>106</v>
      </c>
      <c r="E40" s="3" t="s">
        <v>817</v>
      </c>
      <c r="F40" s="3">
        <v>300000</v>
      </c>
    </row>
    <row r="41" spans="1:6" ht="12.75">
      <c r="A41" s="4">
        <v>40</v>
      </c>
      <c r="B41" s="3" t="s">
        <v>818</v>
      </c>
      <c r="C41" s="3">
        <v>1040</v>
      </c>
      <c r="D41" s="3" t="s">
        <v>106</v>
      </c>
      <c r="E41" s="3" t="s">
        <v>819</v>
      </c>
      <c r="F41" s="3">
        <v>300000</v>
      </c>
    </row>
    <row r="42" spans="1:6" ht="12.75">
      <c r="A42" s="4">
        <v>41</v>
      </c>
      <c r="B42" s="3" t="s">
        <v>820</v>
      </c>
      <c r="C42" s="3">
        <v>1041</v>
      </c>
      <c r="D42" s="3" t="s">
        <v>107</v>
      </c>
      <c r="E42" s="3" t="s">
        <v>821</v>
      </c>
      <c r="F42" s="3">
        <v>15000</v>
      </c>
    </row>
    <row r="43" spans="1:6" ht="12.75">
      <c r="A43" s="4">
        <v>42</v>
      </c>
      <c r="B43" s="3" t="s">
        <v>822</v>
      </c>
      <c r="C43" s="3">
        <v>1042</v>
      </c>
      <c r="D43" s="3" t="s">
        <v>107</v>
      </c>
      <c r="E43" s="3" t="s">
        <v>823</v>
      </c>
      <c r="F43" s="3">
        <v>15000</v>
      </c>
    </row>
    <row r="44" spans="1:6" ht="12.75">
      <c r="A44" s="4">
        <v>43</v>
      </c>
      <c r="B44" s="3" t="s">
        <v>824</v>
      </c>
      <c r="C44" s="3">
        <v>1043</v>
      </c>
      <c r="D44" s="3" t="s">
        <v>106</v>
      </c>
      <c r="E44" s="3" t="s">
        <v>825</v>
      </c>
      <c r="F44" s="3">
        <v>300000</v>
      </c>
    </row>
    <row r="45" spans="1:6" ht="12.75">
      <c r="A45" s="4">
        <v>44</v>
      </c>
      <c r="B45" s="3" t="s">
        <v>826</v>
      </c>
      <c r="C45" s="3">
        <v>1044</v>
      </c>
      <c r="D45" s="3" t="s">
        <v>106</v>
      </c>
      <c r="E45" s="3" t="s">
        <v>827</v>
      </c>
      <c r="F45" s="3">
        <v>300000</v>
      </c>
    </row>
    <row r="46" spans="1:6" ht="12.75">
      <c r="A46" s="4">
        <v>45</v>
      </c>
      <c r="B46" s="3" t="s">
        <v>828</v>
      </c>
      <c r="C46" s="3">
        <v>1045</v>
      </c>
      <c r="D46" s="3" t="s">
        <v>106</v>
      </c>
      <c r="E46" s="3" t="s">
        <v>829</v>
      </c>
      <c r="F46" s="3">
        <v>300000</v>
      </c>
    </row>
    <row r="47" spans="1:6" ht="12.75">
      <c r="A47" s="4">
        <v>46</v>
      </c>
      <c r="B47" s="3" t="s">
        <v>830</v>
      </c>
      <c r="C47" s="3">
        <v>1046</v>
      </c>
      <c r="D47" s="3" t="s">
        <v>107</v>
      </c>
      <c r="E47" s="3" t="s">
        <v>831</v>
      </c>
      <c r="F47" s="3">
        <v>15000</v>
      </c>
    </row>
    <row r="48" spans="1:6" ht="12.75">
      <c r="A48" s="4">
        <v>47</v>
      </c>
      <c r="B48" s="3" t="s">
        <v>832</v>
      </c>
      <c r="C48" s="3">
        <v>1047</v>
      </c>
      <c r="D48" s="3" t="s">
        <v>106</v>
      </c>
      <c r="E48" s="3" t="s">
        <v>833</v>
      </c>
      <c r="F48" s="3">
        <v>100000</v>
      </c>
    </row>
    <row r="49" spans="1:6" ht="12.75">
      <c r="A49" s="4">
        <v>48</v>
      </c>
      <c r="B49" s="3" t="s">
        <v>834</v>
      </c>
      <c r="C49" s="3">
        <v>1048</v>
      </c>
      <c r="D49" s="3" t="s">
        <v>106</v>
      </c>
      <c r="E49" s="3" t="s">
        <v>835</v>
      </c>
      <c r="F49" s="3">
        <v>100000</v>
      </c>
    </row>
    <row r="50" spans="1:6" ht="12.75">
      <c r="A50" s="4">
        <v>49</v>
      </c>
      <c r="B50" s="3" t="s">
        <v>836</v>
      </c>
      <c r="C50" s="3">
        <v>1049</v>
      </c>
      <c r="D50" s="3" t="s">
        <v>107</v>
      </c>
      <c r="E50" s="3" t="s">
        <v>837</v>
      </c>
      <c r="F50" s="3">
        <v>15000</v>
      </c>
    </row>
    <row r="51" spans="1:6" ht="12.75">
      <c r="A51" s="4">
        <v>50</v>
      </c>
      <c r="B51" s="3" t="s">
        <v>838</v>
      </c>
      <c r="C51" s="3">
        <v>1050</v>
      </c>
      <c r="D51" s="3" t="s">
        <v>107</v>
      </c>
      <c r="E51" s="3" t="s">
        <v>839</v>
      </c>
      <c r="F51" s="3">
        <v>15000</v>
      </c>
    </row>
    <row r="52" spans="1:6" ht="12.75">
      <c r="A52" s="4">
        <v>51</v>
      </c>
      <c r="B52" s="3" t="s">
        <v>840</v>
      </c>
      <c r="C52" s="3">
        <v>1051</v>
      </c>
      <c r="D52" s="3" t="s">
        <v>106</v>
      </c>
      <c r="E52" s="3" t="s">
        <v>841</v>
      </c>
      <c r="F52" s="3">
        <v>300000</v>
      </c>
    </row>
    <row r="53" spans="1:6" ht="12.75">
      <c r="A53" s="4">
        <v>52</v>
      </c>
      <c r="B53" s="3" t="s">
        <v>842</v>
      </c>
      <c r="C53" s="3">
        <v>1052</v>
      </c>
      <c r="D53" s="3" t="s">
        <v>106</v>
      </c>
      <c r="E53" s="3" t="s">
        <v>843</v>
      </c>
      <c r="F53" s="3">
        <v>300000</v>
      </c>
    </row>
    <row r="54" spans="1:6" ht="12.75">
      <c r="A54" s="4">
        <v>53</v>
      </c>
      <c r="B54" s="3" t="s">
        <v>844</v>
      </c>
      <c r="C54" s="3">
        <v>1053</v>
      </c>
      <c r="D54" s="3" t="s">
        <v>106</v>
      </c>
      <c r="E54" s="3" t="s">
        <v>845</v>
      </c>
      <c r="F54" s="3">
        <v>300000</v>
      </c>
    </row>
    <row r="55" spans="1:6" ht="12.75">
      <c r="A55" s="4">
        <v>54</v>
      </c>
      <c r="B55" s="3" t="s">
        <v>846</v>
      </c>
      <c r="C55" s="3">
        <v>1054</v>
      </c>
      <c r="D55" s="3" t="s">
        <v>107</v>
      </c>
      <c r="E55" s="3" t="s">
        <v>847</v>
      </c>
      <c r="F55" s="3">
        <v>15000</v>
      </c>
    </row>
    <row r="56" spans="1:6" ht="12.75">
      <c r="A56" s="4">
        <v>55</v>
      </c>
      <c r="B56" s="3" t="s">
        <v>848</v>
      </c>
      <c r="C56" s="3">
        <v>4001</v>
      </c>
      <c r="D56" s="3" t="s">
        <v>849</v>
      </c>
      <c r="E56" s="3" t="s">
        <v>850</v>
      </c>
      <c r="F56" s="3">
        <v>100000</v>
      </c>
    </row>
    <row r="57" spans="1:6" ht="12.75">
      <c r="A57" s="4">
        <v>56</v>
      </c>
      <c r="B57" s="3" t="s">
        <v>851</v>
      </c>
      <c r="C57" s="3">
        <v>4002</v>
      </c>
      <c r="D57" s="3" t="s">
        <v>852</v>
      </c>
      <c r="E57" s="3" t="s">
        <v>853</v>
      </c>
      <c r="F57" s="3">
        <v>100000</v>
      </c>
    </row>
    <row r="58" spans="1:6" ht="12.75">
      <c r="A58" s="4">
        <v>57</v>
      </c>
      <c r="B58" s="3" t="s">
        <v>854</v>
      </c>
      <c r="C58" s="3">
        <v>4003</v>
      </c>
      <c r="D58" s="3" t="s">
        <v>855</v>
      </c>
      <c r="E58" s="3" t="s">
        <v>856</v>
      </c>
      <c r="F58" s="3">
        <v>100000</v>
      </c>
    </row>
    <row r="59" spans="1:6" ht="12.75">
      <c r="A59" s="4">
        <v>58</v>
      </c>
      <c r="B59" s="3" t="s">
        <v>857</v>
      </c>
      <c r="C59" s="3">
        <v>4004</v>
      </c>
      <c r="D59" s="3" t="s">
        <v>858</v>
      </c>
      <c r="E59" s="3" t="s">
        <v>859</v>
      </c>
      <c r="F59" s="3">
        <v>100000</v>
      </c>
    </row>
    <row r="60" spans="1:6" ht="12.75">
      <c r="A60" s="4">
        <v>59</v>
      </c>
      <c r="B60" s="3" t="s">
        <v>860</v>
      </c>
      <c r="C60" s="3">
        <v>4005</v>
      </c>
      <c r="D60" s="3" t="s">
        <v>861</v>
      </c>
      <c r="E60" s="3" t="s">
        <v>862</v>
      </c>
      <c r="F60" s="3">
        <v>100000</v>
      </c>
    </row>
    <row r="61" spans="1:6" ht="12.75">
      <c r="A61" s="4">
        <v>60</v>
      </c>
      <c r="B61" s="3" t="s">
        <v>863</v>
      </c>
      <c r="C61" s="3">
        <v>4006</v>
      </c>
      <c r="D61" s="3" t="s">
        <v>864</v>
      </c>
      <c r="E61" s="3" t="s">
        <v>865</v>
      </c>
      <c r="F61" s="3">
        <v>100000</v>
      </c>
    </row>
    <row r="62" spans="1:6" ht="12.75">
      <c r="A62" s="4">
        <v>61</v>
      </c>
      <c r="B62" s="3" t="s">
        <v>866</v>
      </c>
      <c r="C62" s="3">
        <v>4007</v>
      </c>
      <c r="D62" s="3" t="s">
        <v>867</v>
      </c>
      <c r="E62" s="3" t="s">
        <v>868</v>
      </c>
      <c r="F62" s="3">
        <v>100000</v>
      </c>
    </row>
    <row r="63" spans="1:6" ht="12.75">
      <c r="A63" s="4">
        <v>62</v>
      </c>
      <c r="B63" s="3" t="s">
        <v>869</v>
      </c>
      <c r="C63" s="3">
        <v>4008</v>
      </c>
      <c r="D63" s="3" t="s">
        <v>870</v>
      </c>
      <c r="E63" s="3" t="s">
        <v>871</v>
      </c>
      <c r="F63" s="3">
        <v>100000</v>
      </c>
    </row>
    <row r="64" spans="1:6" ht="12.75">
      <c r="A64" s="4">
        <v>63</v>
      </c>
      <c r="B64" s="3" t="s">
        <v>872</v>
      </c>
      <c r="C64" s="3">
        <v>4009</v>
      </c>
      <c r="D64" s="3" t="s">
        <v>873</v>
      </c>
      <c r="E64" s="3" t="s">
        <v>874</v>
      </c>
      <c r="F64" s="3">
        <v>100000</v>
      </c>
    </row>
    <row r="65" spans="1:6" ht="12.75">
      <c r="A65" s="4">
        <v>64</v>
      </c>
      <c r="B65" s="3" t="s">
        <v>875</v>
      </c>
      <c r="C65" s="3">
        <v>4010</v>
      </c>
      <c r="D65" s="3" t="s">
        <v>876</v>
      </c>
      <c r="E65" s="3" t="s">
        <v>877</v>
      </c>
      <c r="F65" s="3">
        <v>100000</v>
      </c>
    </row>
    <row r="66" spans="1:6" ht="12.75">
      <c r="A66" s="4">
        <v>65</v>
      </c>
      <c r="B66" s="3" t="s">
        <v>878</v>
      </c>
      <c r="C66" s="3">
        <v>4011</v>
      </c>
      <c r="D66" s="3" t="s">
        <v>879</v>
      </c>
      <c r="E66" s="3" t="s">
        <v>880</v>
      </c>
      <c r="F66" s="3">
        <v>100000</v>
      </c>
    </row>
    <row r="67" spans="1:6" ht="12.75">
      <c r="A67" s="4">
        <v>66</v>
      </c>
      <c r="B67" s="3" t="s">
        <v>881</v>
      </c>
      <c r="C67" s="3">
        <v>4012</v>
      </c>
      <c r="D67" s="3" t="s">
        <v>882</v>
      </c>
      <c r="E67" s="3" t="s">
        <v>883</v>
      </c>
      <c r="F67" s="3">
        <v>100000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G46"/>
  <sheetViews>
    <sheetView workbookViewId="0" topLeftCell="A28">
      <selection activeCell="A2" sqref="A2:G1303"/>
    </sheetView>
  </sheetViews>
  <sheetFormatPr defaultColWidth="9.140625" defaultRowHeight="12.75"/>
  <cols>
    <col min="1" max="1" width="9.140625" style="15" customWidth="1"/>
    <col min="2" max="3" width="9.140625" style="3" customWidth="1"/>
    <col min="4" max="4" width="10.8515625" style="3" customWidth="1"/>
    <col min="5" max="5" width="12.140625" style="3" customWidth="1"/>
    <col min="6" max="7" width="9.140625" style="3" customWidth="1"/>
  </cols>
  <sheetData>
    <row r="1" spans="1:7" ht="22.5">
      <c r="A1" s="16" t="s">
        <v>35</v>
      </c>
      <c r="B1" s="17" t="s">
        <v>98</v>
      </c>
      <c r="C1" s="17" t="s">
        <v>99</v>
      </c>
      <c r="D1" s="17" t="s">
        <v>109</v>
      </c>
      <c r="E1" s="3" t="s">
        <v>101</v>
      </c>
      <c r="F1" s="3" t="s">
        <v>102</v>
      </c>
      <c r="G1" s="3" t="s">
        <v>103</v>
      </c>
    </row>
    <row r="2" spans="1:6" ht="11.25">
      <c r="A2" s="4">
        <v>1</v>
      </c>
      <c r="B2" s="3" t="s">
        <v>884</v>
      </c>
      <c r="C2" s="3">
        <v>1008</v>
      </c>
      <c r="D2" s="3" t="s">
        <v>885</v>
      </c>
      <c r="E2" s="3" t="s">
        <v>886</v>
      </c>
      <c r="F2" s="3">
        <v>20000</v>
      </c>
    </row>
    <row r="3" spans="1:6" ht="11.25">
      <c r="A3" s="4">
        <v>2</v>
      </c>
      <c r="B3" s="3" t="s">
        <v>887</v>
      </c>
      <c r="C3" s="3">
        <v>1009</v>
      </c>
      <c r="D3" s="3" t="s">
        <v>888</v>
      </c>
      <c r="E3" s="3" t="s">
        <v>889</v>
      </c>
      <c r="F3" s="3">
        <v>10000</v>
      </c>
    </row>
    <row r="4" spans="1:6" ht="11.25">
      <c r="A4" s="4">
        <v>3</v>
      </c>
      <c r="B4" s="3" t="s">
        <v>890</v>
      </c>
      <c r="C4" s="3">
        <v>1010</v>
      </c>
      <c r="D4" s="3" t="s">
        <v>891</v>
      </c>
      <c r="E4" s="3" t="s">
        <v>892</v>
      </c>
      <c r="F4" s="3">
        <v>50000</v>
      </c>
    </row>
    <row r="5" spans="1:6" ht="11.25">
      <c r="A5" s="4">
        <v>4</v>
      </c>
      <c r="B5" s="3" t="s">
        <v>893</v>
      </c>
      <c r="C5" s="3">
        <v>1011</v>
      </c>
      <c r="D5" s="3" t="s">
        <v>894</v>
      </c>
      <c r="E5" s="3" t="s">
        <v>895</v>
      </c>
      <c r="F5" s="3">
        <v>50000</v>
      </c>
    </row>
    <row r="6" spans="1:6" ht="12.75">
      <c r="A6" s="4">
        <v>5</v>
      </c>
      <c r="B6" s="3" t="s">
        <v>896</v>
      </c>
      <c r="C6" s="3">
        <v>1015</v>
      </c>
      <c r="D6" s="3" t="s">
        <v>897</v>
      </c>
      <c r="E6" s="3" t="s">
        <v>898</v>
      </c>
      <c r="F6" s="3">
        <v>10000</v>
      </c>
    </row>
    <row r="7" spans="1:6" ht="12.75">
      <c r="A7" s="4">
        <v>6</v>
      </c>
      <c r="B7" s="3" t="s">
        <v>899</v>
      </c>
      <c r="C7" s="3">
        <v>1016</v>
      </c>
      <c r="D7" s="3" t="s">
        <v>900</v>
      </c>
      <c r="E7" s="3" t="s">
        <v>901</v>
      </c>
      <c r="F7" s="3">
        <v>30000</v>
      </c>
    </row>
    <row r="8" spans="1:6" ht="12.75">
      <c r="A8" s="4">
        <v>7</v>
      </c>
      <c r="B8" s="3" t="s">
        <v>902</v>
      </c>
      <c r="C8" s="3">
        <v>1017</v>
      </c>
      <c r="D8" s="3" t="s">
        <v>903</v>
      </c>
      <c r="E8" s="3" t="s">
        <v>904</v>
      </c>
      <c r="F8" s="3">
        <v>10000</v>
      </c>
    </row>
    <row r="9" spans="1:6" ht="12.75">
      <c r="A9" s="4">
        <v>8</v>
      </c>
      <c r="B9" s="3" t="s">
        <v>905</v>
      </c>
      <c r="C9" s="3">
        <v>1018</v>
      </c>
      <c r="D9" s="3" t="s">
        <v>906</v>
      </c>
      <c r="E9" s="3" t="s">
        <v>907</v>
      </c>
      <c r="F9" s="3">
        <v>10000</v>
      </c>
    </row>
    <row r="10" spans="1:6" ht="12.75">
      <c r="A10" s="4">
        <v>9</v>
      </c>
      <c r="B10" s="3" t="s">
        <v>908</v>
      </c>
      <c r="C10" s="3">
        <v>1021</v>
      </c>
      <c r="D10" s="3" t="s">
        <v>909</v>
      </c>
      <c r="E10" s="3" t="s">
        <v>910</v>
      </c>
      <c r="F10" s="3">
        <v>40000</v>
      </c>
    </row>
    <row r="11" spans="1:6" ht="12.75">
      <c r="A11" s="4">
        <v>10</v>
      </c>
      <c r="B11" s="3" t="s">
        <v>911</v>
      </c>
      <c r="C11" s="3">
        <v>1022</v>
      </c>
      <c r="D11" s="3" t="s">
        <v>912</v>
      </c>
      <c r="E11" s="3" t="s">
        <v>913</v>
      </c>
      <c r="F11" s="3">
        <v>20000</v>
      </c>
    </row>
    <row r="12" spans="1:6" ht="12.75">
      <c r="A12" s="4">
        <v>11</v>
      </c>
      <c r="B12" s="3" t="s">
        <v>914</v>
      </c>
      <c r="C12" s="3">
        <v>1023</v>
      </c>
      <c r="D12" s="3" t="s">
        <v>915</v>
      </c>
      <c r="E12" s="3" t="s">
        <v>916</v>
      </c>
      <c r="F12" s="3">
        <v>20000</v>
      </c>
    </row>
    <row r="13" spans="1:6" ht="12.75">
      <c r="A13" s="4">
        <v>12</v>
      </c>
      <c r="B13" s="3" t="s">
        <v>917</v>
      </c>
      <c r="C13" s="3">
        <v>1024</v>
      </c>
      <c r="D13" s="3" t="s">
        <v>918</v>
      </c>
      <c r="E13" s="3" t="s">
        <v>919</v>
      </c>
      <c r="F13" s="3">
        <v>40000</v>
      </c>
    </row>
    <row r="14" spans="1:6" ht="12.75">
      <c r="A14" s="4">
        <v>13</v>
      </c>
      <c r="B14" s="3" t="s">
        <v>920</v>
      </c>
      <c r="C14" s="3">
        <v>1028</v>
      </c>
      <c r="D14" s="3" t="s">
        <v>921</v>
      </c>
      <c r="E14" s="3" t="s">
        <v>922</v>
      </c>
      <c r="F14" s="3">
        <v>50000</v>
      </c>
    </row>
    <row r="15" spans="1:6" ht="12.75">
      <c r="A15" s="4">
        <v>14</v>
      </c>
      <c r="B15" s="3" t="s">
        <v>923</v>
      </c>
      <c r="C15" s="3">
        <v>1029</v>
      </c>
      <c r="D15" s="3" t="s">
        <v>924</v>
      </c>
      <c r="E15" s="3" t="s">
        <v>925</v>
      </c>
      <c r="F15" s="3">
        <v>50000</v>
      </c>
    </row>
    <row r="16" spans="1:6" ht="12.75">
      <c r="A16" s="4">
        <v>15</v>
      </c>
      <c r="B16" s="3" t="s">
        <v>926</v>
      </c>
      <c r="C16" s="3">
        <v>1030</v>
      </c>
      <c r="D16" s="3" t="s">
        <v>927</v>
      </c>
      <c r="E16" s="3" t="s">
        <v>928</v>
      </c>
      <c r="F16" s="3">
        <v>20000</v>
      </c>
    </row>
    <row r="17" spans="1:6" ht="12.75">
      <c r="A17" s="4">
        <v>16</v>
      </c>
      <c r="B17" s="3" t="s">
        <v>929</v>
      </c>
      <c r="C17" s="3">
        <v>1031</v>
      </c>
      <c r="D17" s="3" t="s">
        <v>930</v>
      </c>
      <c r="E17" s="3" t="s">
        <v>931</v>
      </c>
      <c r="F17" s="3">
        <v>10000</v>
      </c>
    </row>
    <row r="18" spans="1:6" ht="12.75">
      <c r="A18" s="4">
        <v>17</v>
      </c>
      <c r="B18" s="3" t="s">
        <v>932</v>
      </c>
      <c r="C18" s="3">
        <v>1032</v>
      </c>
      <c r="D18" s="3" t="s">
        <v>933</v>
      </c>
      <c r="E18" s="3" t="s">
        <v>934</v>
      </c>
      <c r="F18" s="3">
        <v>10000</v>
      </c>
    </row>
    <row r="19" spans="1:6" ht="12.75">
      <c r="A19" s="4">
        <v>18</v>
      </c>
      <c r="B19" s="3" t="s">
        <v>935</v>
      </c>
      <c r="C19" s="3">
        <v>1033</v>
      </c>
      <c r="D19" s="3" t="s">
        <v>936</v>
      </c>
      <c r="E19" s="3" t="s">
        <v>937</v>
      </c>
      <c r="F19" s="3">
        <v>10000</v>
      </c>
    </row>
    <row r="20" spans="1:6" ht="12.75">
      <c r="A20" s="4">
        <v>19</v>
      </c>
      <c r="B20" s="3" t="s">
        <v>938</v>
      </c>
      <c r="C20" s="3">
        <v>1034</v>
      </c>
      <c r="D20" s="3" t="s">
        <v>939</v>
      </c>
      <c r="E20" s="3" t="s">
        <v>940</v>
      </c>
      <c r="F20" s="3">
        <v>20000</v>
      </c>
    </row>
    <row r="21" spans="1:6" ht="12.75">
      <c r="A21" s="4">
        <v>20</v>
      </c>
      <c r="B21" s="3" t="s">
        <v>941</v>
      </c>
      <c r="C21" s="3">
        <v>1035</v>
      </c>
      <c r="D21" s="3" t="s">
        <v>942</v>
      </c>
      <c r="E21" s="3" t="s">
        <v>943</v>
      </c>
      <c r="F21" s="3">
        <v>20000</v>
      </c>
    </row>
    <row r="22" spans="1:6" ht="12.75">
      <c r="A22" s="4">
        <v>21</v>
      </c>
      <c r="B22" s="3" t="s">
        <v>944</v>
      </c>
      <c r="C22" s="3">
        <v>1036</v>
      </c>
      <c r="D22" s="3" t="s">
        <v>945</v>
      </c>
      <c r="E22" s="3" t="s">
        <v>946</v>
      </c>
      <c r="F22" s="3">
        <v>50000</v>
      </c>
    </row>
    <row r="23" spans="1:6" ht="12.75">
      <c r="A23" s="4">
        <v>22</v>
      </c>
      <c r="B23" s="3" t="s">
        <v>947</v>
      </c>
      <c r="C23" s="3">
        <v>4001</v>
      </c>
      <c r="D23" s="3" t="s">
        <v>948</v>
      </c>
      <c r="E23" s="3" t="s">
        <v>949</v>
      </c>
      <c r="F23" s="3">
        <v>10000</v>
      </c>
    </row>
    <row r="24" spans="1:6" ht="12.75">
      <c r="A24" s="4">
        <v>23</v>
      </c>
      <c r="B24" s="3" t="s">
        <v>950</v>
      </c>
      <c r="C24" s="3">
        <v>4002</v>
      </c>
      <c r="D24" s="3" t="s">
        <v>951</v>
      </c>
      <c r="E24" s="3" t="s">
        <v>952</v>
      </c>
      <c r="F24" s="3">
        <v>10000</v>
      </c>
    </row>
    <row r="25" spans="1:6" ht="12.75">
      <c r="A25" s="4">
        <v>24</v>
      </c>
      <c r="B25" s="3" t="s">
        <v>953</v>
      </c>
      <c r="C25" s="3">
        <v>4003</v>
      </c>
      <c r="D25" s="3" t="s">
        <v>954</v>
      </c>
      <c r="E25" s="3" t="s">
        <v>955</v>
      </c>
      <c r="F25" s="3">
        <v>10000</v>
      </c>
    </row>
    <row r="26" spans="1:6" ht="12.75">
      <c r="A26" s="4">
        <v>25</v>
      </c>
      <c r="B26" s="3" t="s">
        <v>956</v>
      </c>
      <c r="C26" s="3">
        <v>4004</v>
      </c>
      <c r="D26" s="3" t="s">
        <v>957</v>
      </c>
      <c r="E26" s="3" t="s">
        <v>958</v>
      </c>
      <c r="F26" s="3">
        <v>25000</v>
      </c>
    </row>
    <row r="27" spans="1:6" ht="12.75">
      <c r="A27" s="4">
        <v>26</v>
      </c>
      <c r="B27" s="3" t="s">
        <v>959</v>
      </c>
      <c r="C27" s="3">
        <v>4005</v>
      </c>
      <c r="D27" s="3" t="s">
        <v>960</v>
      </c>
      <c r="E27" s="3" t="s">
        <v>961</v>
      </c>
      <c r="F27" s="3">
        <v>10000</v>
      </c>
    </row>
    <row r="28" spans="1:6" ht="12.75">
      <c r="A28" s="4">
        <v>27</v>
      </c>
      <c r="B28" s="3" t="s">
        <v>962</v>
      </c>
      <c r="C28" s="3">
        <v>4006</v>
      </c>
      <c r="D28" s="3" t="s">
        <v>963</v>
      </c>
      <c r="E28" s="3" t="s">
        <v>964</v>
      </c>
      <c r="F28" s="3">
        <v>25000</v>
      </c>
    </row>
    <row r="29" spans="1:6" ht="12.75">
      <c r="A29" s="4">
        <v>28</v>
      </c>
      <c r="B29" s="3" t="s">
        <v>965</v>
      </c>
      <c r="C29" s="3">
        <v>4007</v>
      </c>
      <c r="D29" s="3" t="s">
        <v>966</v>
      </c>
      <c r="E29" s="3" t="s">
        <v>967</v>
      </c>
      <c r="F29" s="3">
        <v>25000</v>
      </c>
    </row>
    <row r="30" spans="1:6" ht="12.75">
      <c r="A30" s="4">
        <v>29</v>
      </c>
      <c r="B30" s="3" t="s">
        <v>968</v>
      </c>
      <c r="C30" s="3">
        <v>4008</v>
      </c>
      <c r="D30" s="3" t="s">
        <v>969</v>
      </c>
      <c r="E30" s="3" t="s">
        <v>970</v>
      </c>
      <c r="F30" s="3">
        <v>25000</v>
      </c>
    </row>
    <row r="31" spans="1:6" ht="12.75">
      <c r="A31" s="4">
        <v>30</v>
      </c>
      <c r="B31" s="3" t="s">
        <v>971</v>
      </c>
      <c r="C31" s="3">
        <v>4009</v>
      </c>
      <c r="D31" s="3" t="s">
        <v>972</v>
      </c>
      <c r="E31" s="3" t="s">
        <v>973</v>
      </c>
      <c r="F31" s="3">
        <v>25000</v>
      </c>
    </row>
    <row r="32" spans="1:6" ht="12.75">
      <c r="A32" s="4">
        <v>31</v>
      </c>
      <c r="B32" s="3" t="s">
        <v>974</v>
      </c>
      <c r="C32" s="3">
        <v>4010</v>
      </c>
      <c r="D32" s="3" t="s">
        <v>975</v>
      </c>
      <c r="E32" s="3" t="s">
        <v>976</v>
      </c>
      <c r="F32" s="3">
        <v>25000</v>
      </c>
    </row>
    <row r="33" spans="1:6" ht="12.75">
      <c r="A33" s="4">
        <v>32</v>
      </c>
      <c r="B33" s="3" t="s">
        <v>977</v>
      </c>
      <c r="C33" s="3">
        <v>4011</v>
      </c>
      <c r="D33" s="3" t="s">
        <v>978</v>
      </c>
      <c r="E33" s="3" t="s">
        <v>979</v>
      </c>
      <c r="F33" s="3">
        <v>25000</v>
      </c>
    </row>
    <row r="34" spans="1:6" ht="12.75">
      <c r="A34" s="4">
        <v>33</v>
      </c>
      <c r="B34" s="3" t="s">
        <v>980</v>
      </c>
      <c r="C34" s="3">
        <v>4012</v>
      </c>
      <c r="D34" s="3" t="s">
        <v>981</v>
      </c>
      <c r="E34" s="3" t="s">
        <v>982</v>
      </c>
      <c r="F34" s="3">
        <v>25000</v>
      </c>
    </row>
    <row r="35" spans="1:6" ht="12.75">
      <c r="A35" s="4">
        <v>34</v>
      </c>
      <c r="B35" s="3" t="s">
        <v>983</v>
      </c>
      <c r="C35" s="3">
        <v>4001</v>
      </c>
      <c r="D35" s="3" t="s">
        <v>984</v>
      </c>
      <c r="E35" s="3" t="s">
        <v>985</v>
      </c>
      <c r="F35" s="3">
        <v>20000</v>
      </c>
    </row>
    <row r="36" spans="1:6" ht="12.75">
      <c r="A36" s="4">
        <v>35</v>
      </c>
      <c r="B36" s="3" t="s">
        <v>986</v>
      </c>
      <c r="C36" s="3">
        <v>4002</v>
      </c>
      <c r="D36" s="3" t="s">
        <v>987</v>
      </c>
      <c r="E36" s="3" t="s">
        <v>988</v>
      </c>
      <c r="F36" s="3">
        <v>20000</v>
      </c>
    </row>
    <row r="37" spans="1:6" ht="12.75">
      <c r="A37" s="4">
        <v>36</v>
      </c>
      <c r="B37" s="3" t="s">
        <v>989</v>
      </c>
      <c r="C37" s="3">
        <v>4003</v>
      </c>
      <c r="D37" s="3" t="s">
        <v>990</v>
      </c>
      <c r="E37" s="3" t="s">
        <v>991</v>
      </c>
      <c r="F37" s="3">
        <v>20000</v>
      </c>
    </row>
    <row r="38" spans="1:6" ht="12.75">
      <c r="A38" s="4">
        <v>37</v>
      </c>
      <c r="B38" s="3" t="s">
        <v>992</v>
      </c>
      <c r="C38" s="3">
        <v>4004</v>
      </c>
      <c r="D38" s="3" t="s">
        <v>993</v>
      </c>
      <c r="E38" s="3" t="s">
        <v>994</v>
      </c>
      <c r="F38" s="3">
        <v>50000</v>
      </c>
    </row>
    <row r="39" spans="1:6" ht="12.75">
      <c r="A39" s="4">
        <v>38</v>
      </c>
      <c r="B39" s="3" t="s">
        <v>995</v>
      </c>
      <c r="C39" s="3">
        <v>4005</v>
      </c>
      <c r="D39" s="3" t="s">
        <v>996</v>
      </c>
      <c r="E39" s="3" t="s">
        <v>997</v>
      </c>
      <c r="F39" s="3">
        <v>20000</v>
      </c>
    </row>
    <row r="40" spans="1:6" ht="12.75">
      <c r="A40" s="4">
        <v>39</v>
      </c>
      <c r="B40" s="3" t="s">
        <v>998</v>
      </c>
      <c r="C40" s="3">
        <v>4006</v>
      </c>
      <c r="D40" s="3" t="s">
        <v>999</v>
      </c>
      <c r="E40" s="3" t="s">
        <v>1000</v>
      </c>
      <c r="F40" s="3">
        <v>50000</v>
      </c>
    </row>
    <row r="41" spans="1:6" ht="12.75">
      <c r="A41" s="4">
        <v>40</v>
      </c>
      <c r="B41" s="3" t="s">
        <v>1001</v>
      </c>
      <c r="C41" s="3">
        <v>4007</v>
      </c>
      <c r="D41" s="3" t="s">
        <v>1002</v>
      </c>
      <c r="E41" s="3" t="s">
        <v>1003</v>
      </c>
      <c r="F41" s="3">
        <v>50000</v>
      </c>
    </row>
    <row r="42" spans="1:6" ht="12.75">
      <c r="A42" s="4">
        <v>41</v>
      </c>
      <c r="B42" s="3" t="s">
        <v>1004</v>
      </c>
      <c r="C42" s="3">
        <v>4008</v>
      </c>
      <c r="D42" s="3" t="s">
        <v>1005</v>
      </c>
      <c r="E42" s="3" t="s">
        <v>1006</v>
      </c>
      <c r="F42" s="3">
        <v>50000</v>
      </c>
    </row>
    <row r="43" spans="1:6" ht="12.75">
      <c r="A43" s="4">
        <v>42</v>
      </c>
      <c r="B43" s="3" t="s">
        <v>1007</v>
      </c>
      <c r="C43" s="3">
        <v>4009</v>
      </c>
      <c r="D43" s="3" t="s">
        <v>1008</v>
      </c>
      <c r="E43" s="3" t="s">
        <v>1009</v>
      </c>
      <c r="F43" s="3">
        <v>50000</v>
      </c>
    </row>
    <row r="44" spans="1:6" ht="12.75">
      <c r="A44" s="4">
        <v>43</v>
      </c>
      <c r="B44" s="3" t="s">
        <v>1010</v>
      </c>
      <c r="C44" s="3">
        <v>4010</v>
      </c>
      <c r="D44" s="3" t="s">
        <v>1011</v>
      </c>
      <c r="E44" s="3" t="s">
        <v>1012</v>
      </c>
      <c r="F44" s="3">
        <v>50000</v>
      </c>
    </row>
    <row r="45" spans="1:6" ht="12.75">
      <c r="A45" s="4">
        <v>44</v>
      </c>
      <c r="B45" s="3" t="s">
        <v>1013</v>
      </c>
      <c r="C45" s="3">
        <v>4011</v>
      </c>
      <c r="D45" s="3" t="s">
        <v>1014</v>
      </c>
      <c r="E45" s="3" t="s">
        <v>1015</v>
      </c>
      <c r="F45" s="3">
        <v>50000</v>
      </c>
    </row>
    <row r="46" spans="1:6" ht="12.75">
      <c r="A46" s="4">
        <v>45</v>
      </c>
      <c r="B46" s="3" t="s">
        <v>1016</v>
      </c>
      <c r="C46" s="3">
        <v>4012</v>
      </c>
      <c r="D46" s="3" t="s">
        <v>1017</v>
      </c>
      <c r="E46" s="3" t="s">
        <v>1018</v>
      </c>
      <c r="F46" s="3">
        <v>50000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B27"/>
  <sheetViews>
    <sheetView workbookViewId="0" topLeftCell="A1">
      <selection activeCell="A2" sqref="A2:B13"/>
    </sheetView>
  </sheetViews>
  <sheetFormatPr defaultColWidth="9.140625" defaultRowHeight="12.75"/>
  <cols>
    <col min="2" max="2" width="11.140625" style="0" customWidth="1"/>
  </cols>
  <sheetData>
    <row r="1" spans="1:2" ht="22.5">
      <c r="A1" s="16" t="s">
        <v>111</v>
      </c>
      <c r="B1" s="17" t="s">
        <v>222</v>
      </c>
    </row>
    <row r="2" spans="1:2" ht="12.75">
      <c r="A2" s="4">
        <v>0</v>
      </c>
      <c r="B2" s="3" t="s">
        <v>1019</v>
      </c>
    </row>
    <row r="3" spans="1:2" ht="12.75">
      <c r="A3" s="4">
        <v>1</v>
      </c>
      <c r="B3" s="3" t="s">
        <v>1020</v>
      </c>
    </row>
    <row r="4" spans="1:2" ht="12.75">
      <c r="A4" s="4">
        <v>2</v>
      </c>
      <c r="B4" s="3" t="s">
        <v>1021</v>
      </c>
    </row>
    <row r="5" spans="1:2" ht="12.75">
      <c r="A5" s="4">
        <v>3</v>
      </c>
      <c r="B5" s="3" t="s">
        <v>1022</v>
      </c>
    </row>
    <row r="6" spans="1:2" ht="12.75">
      <c r="A6" s="4">
        <v>4</v>
      </c>
      <c r="B6" s="3" t="s">
        <v>1023</v>
      </c>
    </row>
    <row r="7" spans="1:2" ht="12.75">
      <c r="A7" s="4">
        <v>5</v>
      </c>
      <c r="B7" s="3" t="s">
        <v>1024</v>
      </c>
    </row>
    <row r="8" spans="1:2" ht="12.75">
      <c r="A8" s="4">
        <v>6</v>
      </c>
      <c r="B8" s="3" t="s">
        <v>1025</v>
      </c>
    </row>
    <row r="9" spans="1:2" ht="12.75">
      <c r="A9" s="4">
        <v>7</v>
      </c>
      <c r="B9" s="3" t="s">
        <v>1026</v>
      </c>
    </row>
    <row r="10" spans="1:2" ht="12.75">
      <c r="A10" s="4">
        <v>8</v>
      </c>
      <c r="B10" s="3" t="s">
        <v>1027</v>
      </c>
    </row>
    <row r="11" spans="1:2" ht="12.75">
      <c r="A11" s="4">
        <v>9</v>
      </c>
      <c r="B11" s="3" t="s">
        <v>1028</v>
      </c>
    </row>
    <row r="12" spans="1:2" ht="12.75">
      <c r="A12" s="4">
        <v>10</v>
      </c>
      <c r="B12" s="3" t="s">
        <v>1029</v>
      </c>
    </row>
    <row r="13" spans="1:2" ht="12.75">
      <c r="A13" s="4">
        <v>11</v>
      </c>
      <c r="B13" s="3" t="s">
        <v>1030</v>
      </c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spans="1:2" ht="12.75">
      <c r="A19" s="4"/>
      <c r="B19" s="3"/>
    </row>
    <row r="20" spans="1:2" ht="12.75">
      <c r="A20" s="4"/>
      <c r="B20" s="3"/>
    </row>
    <row r="21" spans="1:2" ht="12.75">
      <c r="A21" s="4"/>
      <c r="B21" s="3"/>
    </row>
    <row r="22" spans="1:2" ht="12.75">
      <c r="A22" s="4"/>
      <c r="B22" s="3"/>
    </row>
    <row r="23" spans="1:2" ht="12.75">
      <c r="A23" s="4"/>
      <c r="B23" s="3"/>
    </row>
    <row r="24" spans="1:2" ht="12.75">
      <c r="A24" s="4"/>
      <c r="B24" s="3"/>
    </row>
    <row r="25" ht="12.75">
      <c r="A25" s="4"/>
    </row>
    <row r="26" ht="12.75">
      <c r="A26" s="4"/>
    </row>
    <row r="27" ht="12.75">
      <c r="A27" s="4"/>
    </row>
  </sheetData>
  <printOptions/>
  <pageMargins left="0.75" right="0.75" top="1" bottom="1" header="0.5" footer="0.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D155"/>
  <sheetViews>
    <sheetView workbookViewId="0" topLeftCell="A1">
      <selection activeCell="A2" sqref="A2:D326"/>
    </sheetView>
  </sheetViews>
  <sheetFormatPr defaultColWidth="9.140625" defaultRowHeight="12.75"/>
  <cols>
    <col min="1" max="1" width="9.140625" style="15" customWidth="1"/>
    <col min="2" max="4" width="9.140625" style="3" customWidth="1"/>
  </cols>
  <sheetData>
    <row r="1" spans="1:4" ht="22.5">
      <c r="A1" s="16" t="s">
        <v>35</v>
      </c>
      <c r="B1" s="17" t="s">
        <v>98</v>
      </c>
      <c r="C1" s="17" t="s">
        <v>99</v>
      </c>
      <c r="D1" s="17" t="s">
        <v>111</v>
      </c>
    </row>
    <row r="2" spans="1:4" ht="12.75">
      <c r="A2" s="4">
        <v>1</v>
      </c>
      <c r="B2" s="3" t="s">
        <v>104</v>
      </c>
      <c r="C2" s="3">
        <v>1001</v>
      </c>
      <c r="D2" s="3">
        <v>1</v>
      </c>
    </row>
    <row r="3" spans="1:4" ht="12.75">
      <c r="A3" s="4">
        <v>2</v>
      </c>
      <c r="B3" s="3" t="s">
        <v>104</v>
      </c>
      <c r="C3" s="3">
        <v>1002</v>
      </c>
      <c r="D3" s="3">
        <v>1</v>
      </c>
    </row>
    <row r="4" spans="1:4" ht="12.75">
      <c r="A4" s="4">
        <v>3</v>
      </c>
      <c r="B4" s="3" t="s">
        <v>104</v>
      </c>
      <c r="C4" s="3">
        <v>1003</v>
      </c>
      <c r="D4" s="3">
        <v>1</v>
      </c>
    </row>
    <row r="5" spans="1:4" ht="12.75">
      <c r="A5" s="4">
        <v>4</v>
      </c>
      <c r="B5" s="3" t="s">
        <v>104</v>
      </c>
      <c r="C5" s="3">
        <v>1004</v>
      </c>
      <c r="D5" s="3">
        <v>1</v>
      </c>
    </row>
    <row r="6" spans="1:4" ht="12.75">
      <c r="A6" s="4">
        <v>5</v>
      </c>
      <c r="B6" s="3" t="s">
        <v>104</v>
      </c>
      <c r="C6" s="3">
        <v>1005</v>
      </c>
      <c r="D6" s="3">
        <v>1</v>
      </c>
    </row>
    <row r="7" spans="1:4" ht="12.75">
      <c r="A7" s="4">
        <v>6</v>
      </c>
      <c r="B7" s="3" t="s">
        <v>104</v>
      </c>
      <c r="C7" s="3">
        <v>1006</v>
      </c>
      <c r="D7" s="3">
        <v>2</v>
      </c>
    </row>
    <row r="8" spans="1:4" ht="12.75">
      <c r="A8" s="4">
        <v>7</v>
      </c>
      <c r="B8" s="3" t="s">
        <v>104</v>
      </c>
      <c r="C8" s="3">
        <v>1007</v>
      </c>
      <c r="D8" s="3">
        <v>2</v>
      </c>
    </row>
    <row r="9" spans="1:4" ht="12.75">
      <c r="A9" s="4">
        <v>8</v>
      </c>
      <c r="B9" s="3" t="s">
        <v>104</v>
      </c>
      <c r="C9" s="3">
        <v>1008</v>
      </c>
      <c r="D9" s="3">
        <v>2</v>
      </c>
    </row>
    <row r="10" spans="1:4" ht="12.75">
      <c r="A10" s="4">
        <v>9</v>
      </c>
      <c r="B10" s="3" t="s">
        <v>104</v>
      </c>
      <c r="C10" s="3">
        <v>1009</v>
      </c>
      <c r="D10" s="3">
        <v>2</v>
      </c>
    </row>
    <row r="11" spans="1:4" ht="12.75">
      <c r="A11" s="4">
        <v>10</v>
      </c>
      <c r="B11" s="3" t="s">
        <v>104</v>
      </c>
      <c r="C11" s="3">
        <v>1010</v>
      </c>
      <c r="D11" s="3">
        <v>3</v>
      </c>
    </row>
    <row r="12" spans="1:4" ht="12.75">
      <c r="A12" s="4">
        <v>11</v>
      </c>
      <c r="B12" s="3" t="s">
        <v>104</v>
      </c>
      <c r="C12" s="3">
        <v>1011</v>
      </c>
      <c r="D12" s="3">
        <v>3</v>
      </c>
    </row>
    <row r="13" spans="1:4" ht="12.75">
      <c r="A13" s="4">
        <v>12</v>
      </c>
      <c r="B13" s="3" t="s">
        <v>104</v>
      </c>
      <c r="C13" s="3">
        <v>1012</v>
      </c>
      <c r="D13" s="3">
        <v>3</v>
      </c>
    </row>
    <row r="14" spans="1:4" ht="12.75">
      <c r="A14" s="4">
        <v>13</v>
      </c>
      <c r="B14" s="3" t="s">
        <v>104</v>
      </c>
      <c r="C14" s="3">
        <v>1013</v>
      </c>
      <c r="D14" s="3">
        <v>3</v>
      </c>
    </row>
    <row r="15" spans="1:4" ht="12.75">
      <c r="A15" s="4">
        <v>14</v>
      </c>
      <c r="B15" s="3" t="s">
        <v>104</v>
      </c>
      <c r="C15" s="3">
        <v>1014</v>
      </c>
      <c r="D15" s="3">
        <v>3</v>
      </c>
    </row>
    <row r="16" spans="1:4" ht="12.75">
      <c r="A16" s="4">
        <v>15</v>
      </c>
      <c r="B16" s="3" t="s">
        <v>104</v>
      </c>
      <c r="C16" s="3">
        <v>1015</v>
      </c>
      <c r="D16" s="3">
        <v>4</v>
      </c>
    </row>
    <row r="17" spans="1:4" ht="12.75">
      <c r="A17" s="4">
        <v>16</v>
      </c>
      <c r="B17" s="3" t="s">
        <v>104</v>
      </c>
      <c r="C17" s="3">
        <v>1016</v>
      </c>
      <c r="D17" s="3">
        <v>4</v>
      </c>
    </row>
    <row r="18" spans="1:4" ht="12.75">
      <c r="A18" s="4">
        <v>17</v>
      </c>
      <c r="B18" s="3" t="s">
        <v>104</v>
      </c>
      <c r="C18" s="3">
        <v>1017</v>
      </c>
      <c r="D18" s="3">
        <v>4</v>
      </c>
    </row>
    <row r="19" spans="1:4" ht="12.75">
      <c r="A19" s="4">
        <v>18</v>
      </c>
      <c r="B19" s="3" t="s">
        <v>104</v>
      </c>
      <c r="C19" s="3">
        <v>1018</v>
      </c>
      <c r="D19" s="3">
        <v>4</v>
      </c>
    </row>
    <row r="20" spans="1:4" ht="12.75">
      <c r="A20" s="4">
        <v>19</v>
      </c>
      <c r="B20" s="3" t="s">
        <v>104</v>
      </c>
      <c r="C20" s="3">
        <v>1019</v>
      </c>
      <c r="D20" s="3">
        <v>5</v>
      </c>
    </row>
    <row r="21" spans="1:4" ht="12.75">
      <c r="A21" s="4">
        <v>20</v>
      </c>
      <c r="B21" s="3" t="s">
        <v>104</v>
      </c>
      <c r="C21" s="3">
        <v>1020</v>
      </c>
      <c r="D21" s="3">
        <v>5</v>
      </c>
    </row>
    <row r="22" spans="1:4" ht="12.75">
      <c r="A22" s="4">
        <v>21</v>
      </c>
      <c r="B22" s="3" t="s">
        <v>104</v>
      </c>
      <c r="C22" s="3">
        <v>1021</v>
      </c>
      <c r="D22" s="3">
        <v>4</v>
      </c>
    </row>
    <row r="23" spans="1:4" ht="12.75">
      <c r="A23" s="4">
        <v>22</v>
      </c>
      <c r="B23" s="3" t="s">
        <v>104</v>
      </c>
      <c r="C23" s="3">
        <v>1022</v>
      </c>
      <c r="D23" s="3">
        <v>4</v>
      </c>
    </row>
    <row r="24" spans="1:4" ht="12.75">
      <c r="A24" s="4">
        <v>23</v>
      </c>
      <c r="B24" s="3" t="s">
        <v>104</v>
      </c>
      <c r="C24" s="3">
        <v>1023</v>
      </c>
      <c r="D24" s="3">
        <v>4</v>
      </c>
    </row>
    <row r="25" spans="1:4" ht="12.75">
      <c r="A25" s="4">
        <v>24</v>
      </c>
      <c r="B25" s="3" t="s">
        <v>104</v>
      </c>
      <c r="C25" s="3">
        <v>1024</v>
      </c>
      <c r="D25" s="3">
        <v>4</v>
      </c>
    </row>
    <row r="26" spans="1:4" ht="12.75">
      <c r="A26" s="4">
        <v>25</v>
      </c>
      <c r="B26" s="3" t="s">
        <v>104</v>
      </c>
      <c r="C26" s="3">
        <v>1025</v>
      </c>
      <c r="D26" s="3">
        <v>4</v>
      </c>
    </row>
    <row r="27" spans="1:4" ht="12.75">
      <c r="A27" s="4">
        <v>26</v>
      </c>
      <c r="B27" s="3" t="s">
        <v>104</v>
      </c>
      <c r="C27" s="3">
        <v>1026</v>
      </c>
      <c r="D27" s="3">
        <v>4</v>
      </c>
    </row>
    <row r="28" spans="1:4" ht="12.75">
      <c r="A28" s="4">
        <v>27</v>
      </c>
      <c r="B28" s="3" t="s">
        <v>104</v>
      </c>
      <c r="C28" s="3">
        <v>1027</v>
      </c>
      <c r="D28" s="3">
        <v>4</v>
      </c>
    </row>
    <row r="29" spans="1:4" ht="12.75">
      <c r="A29" s="4">
        <v>28</v>
      </c>
      <c r="B29" s="3" t="s">
        <v>104</v>
      </c>
      <c r="C29" s="3">
        <v>1028</v>
      </c>
      <c r="D29" s="3">
        <v>4</v>
      </c>
    </row>
    <row r="30" spans="1:4" ht="12.75">
      <c r="A30" s="4">
        <v>29</v>
      </c>
      <c r="B30" s="3" t="s">
        <v>104</v>
      </c>
      <c r="C30" s="3">
        <v>1029</v>
      </c>
      <c r="D30" s="3">
        <v>4</v>
      </c>
    </row>
    <row r="31" spans="1:4" ht="12.75">
      <c r="A31" s="4">
        <v>30</v>
      </c>
      <c r="B31" s="3" t="s">
        <v>104</v>
      </c>
      <c r="C31" s="3">
        <v>1030</v>
      </c>
      <c r="D31" s="3">
        <v>4</v>
      </c>
    </row>
    <row r="32" spans="1:4" ht="12.75">
      <c r="A32" s="4">
        <v>31</v>
      </c>
      <c r="B32" s="3" t="s">
        <v>104</v>
      </c>
      <c r="C32" s="3">
        <v>1031</v>
      </c>
      <c r="D32" s="3">
        <v>5</v>
      </c>
    </row>
    <row r="33" spans="1:4" ht="12.75">
      <c r="A33" s="4">
        <v>32</v>
      </c>
      <c r="B33" s="3" t="s">
        <v>104</v>
      </c>
      <c r="C33" s="3">
        <v>1032</v>
      </c>
      <c r="D33" s="3">
        <v>5</v>
      </c>
    </row>
    <row r="34" spans="1:4" ht="12.75">
      <c r="A34" s="4">
        <v>33</v>
      </c>
      <c r="B34" s="3" t="s">
        <v>104</v>
      </c>
      <c r="C34" s="3">
        <v>1033</v>
      </c>
      <c r="D34" s="3">
        <v>6</v>
      </c>
    </row>
    <row r="35" spans="1:4" ht="12.75">
      <c r="A35" s="4">
        <v>34</v>
      </c>
      <c r="B35" s="3" t="s">
        <v>104</v>
      </c>
      <c r="C35" s="3">
        <v>1034</v>
      </c>
      <c r="D35" s="3">
        <v>6</v>
      </c>
    </row>
    <row r="36" spans="1:4" ht="12.75">
      <c r="A36" s="4">
        <v>35</v>
      </c>
      <c r="B36" s="3" t="s">
        <v>104</v>
      </c>
      <c r="C36" s="3">
        <v>1035</v>
      </c>
      <c r="D36" s="3">
        <v>7</v>
      </c>
    </row>
    <row r="37" spans="1:4" ht="12.75">
      <c r="A37" s="4">
        <v>36</v>
      </c>
      <c r="B37" s="3" t="s">
        <v>104</v>
      </c>
      <c r="C37" s="3">
        <v>1036</v>
      </c>
      <c r="D37" s="3">
        <v>7</v>
      </c>
    </row>
    <row r="38" spans="1:4" ht="12.75">
      <c r="A38" s="4">
        <v>37</v>
      </c>
      <c r="B38" s="3" t="s">
        <v>104</v>
      </c>
      <c r="C38" s="3">
        <v>1037</v>
      </c>
      <c r="D38" s="3">
        <v>6</v>
      </c>
    </row>
    <row r="39" spans="1:4" ht="12.75">
      <c r="A39" s="4">
        <v>38</v>
      </c>
      <c r="B39" s="3" t="s">
        <v>104</v>
      </c>
      <c r="C39" s="3">
        <v>1038</v>
      </c>
      <c r="D39" s="3">
        <v>6</v>
      </c>
    </row>
    <row r="40" spans="1:4" ht="12.75">
      <c r="A40" s="4">
        <v>39</v>
      </c>
      <c r="B40" s="3" t="s">
        <v>104</v>
      </c>
      <c r="C40" s="3">
        <v>1039</v>
      </c>
      <c r="D40" s="3">
        <v>6</v>
      </c>
    </row>
    <row r="41" spans="1:4" ht="12.75">
      <c r="A41" s="4">
        <v>40</v>
      </c>
      <c r="B41" s="3" t="s">
        <v>104</v>
      </c>
      <c r="C41" s="3">
        <v>1040</v>
      </c>
      <c r="D41" s="3">
        <v>6</v>
      </c>
    </row>
    <row r="42" spans="1:4" ht="12.75">
      <c r="A42" s="4">
        <v>41</v>
      </c>
      <c r="B42" s="3" t="s">
        <v>104</v>
      </c>
      <c r="C42" s="3">
        <v>1041</v>
      </c>
      <c r="D42" s="3">
        <v>6</v>
      </c>
    </row>
    <row r="43" spans="1:4" ht="12.75">
      <c r="A43" s="4">
        <v>42</v>
      </c>
      <c r="B43" s="3" t="s">
        <v>104</v>
      </c>
      <c r="C43" s="3">
        <v>1042</v>
      </c>
      <c r="D43" s="3">
        <v>6</v>
      </c>
    </row>
    <row r="44" spans="1:4" ht="12.75">
      <c r="A44" s="4">
        <v>43</v>
      </c>
      <c r="B44" s="3" t="s">
        <v>104</v>
      </c>
      <c r="C44" s="3">
        <v>1043</v>
      </c>
      <c r="D44" s="3">
        <v>6</v>
      </c>
    </row>
    <row r="45" spans="1:4" ht="12.75">
      <c r="A45" s="4">
        <v>44</v>
      </c>
      <c r="B45" s="3" t="s">
        <v>104</v>
      </c>
      <c r="C45" s="3">
        <v>1044</v>
      </c>
      <c r="D45" s="3">
        <v>6</v>
      </c>
    </row>
    <row r="46" spans="1:4" ht="12.75">
      <c r="A46" s="4">
        <v>45</v>
      </c>
      <c r="B46" s="3" t="s">
        <v>104</v>
      </c>
      <c r="C46" s="3">
        <v>1045</v>
      </c>
      <c r="D46" s="3">
        <v>6</v>
      </c>
    </row>
    <row r="47" spans="1:4" ht="12.75">
      <c r="A47" s="4">
        <v>46</v>
      </c>
      <c r="B47" s="3" t="s">
        <v>104</v>
      </c>
      <c r="C47" s="3">
        <v>1046</v>
      </c>
      <c r="D47" s="3">
        <v>6</v>
      </c>
    </row>
    <row r="48" spans="1:4" ht="12.75">
      <c r="A48" s="4">
        <v>47</v>
      </c>
      <c r="B48" s="3" t="s">
        <v>104</v>
      </c>
      <c r="C48" s="3">
        <v>1047</v>
      </c>
      <c r="D48" s="3">
        <v>6</v>
      </c>
    </row>
    <row r="49" spans="1:4" ht="12.75">
      <c r="A49" s="4">
        <v>48</v>
      </c>
      <c r="B49" s="3" t="s">
        <v>104</v>
      </c>
      <c r="C49" s="3">
        <v>1048</v>
      </c>
      <c r="D49" s="3">
        <v>6</v>
      </c>
    </row>
    <row r="50" spans="1:4" ht="12.75">
      <c r="A50" s="4">
        <v>49</v>
      </c>
      <c r="B50" s="3" t="s">
        <v>104</v>
      </c>
      <c r="C50" s="3">
        <v>1049</v>
      </c>
      <c r="D50" s="3">
        <v>6</v>
      </c>
    </row>
    <row r="51" spans="1:4" ht="12.75">
      <c r="A51" s="4">
        <v>50</v>
      </c>
      <c r="B51" s="3" t="s">
        <v>104</v>
      </c>
      <c r="C51" s="3">
        <v>1050</v>
      </c>
      <c r="D51" s="3">
        <v>6</v>
      </c>
    </row>
    <row r="52" spans="1:4" ht="12.75">
      <c r="A52" s="4">
        <v>51</v>
      </c>
      <c r="B52" s="3" t="s">
        <v>104</v>
      </c>
      <c r="C52" s="3">
        <v>1051</v>
      </c>
      <c r="D52" s="3">
        <v>6</v>
      </c>
    </row>
    <row r="53" spans="1:4" ht="12.75">
      <c r="A53" s="4">
        <v>52</v>
      </c>
      <c r="B53" s="3" t="s">
        <v>104</v>
      </c>
      <c r="C53" s="3">
        <v>1052</v>
      </c>
      <c r="D53" s="3">
        <v>6</v>
      </c>
    </row>
    <row r="54" spans="1:4" ht="12.75">
      <c r="A54" s="4">
        <v>53</v>
      </c>
      <c r="B54" s="3" t="s">
        <v>104</v>
      </c>
      <c r="C54" s="3">
        <v>1053</v>
      </c>
      <c r="D54" s="3">
        <v>3</v>
      </c>
    </row>
    <row r="55" spans="1:4" ht="12.75">
      <c r="A55" s="4">
        <v>54</v>
      </c>
      <c r="B55" s="3" t="s">
        <v>104</v>
      </c>
      <c r="C55" s="3">
        <v>1054</v>
      </c>
      <c r="D55" s="3">
        <v>8</v>
      </c>
    </row>
    <row r="56" spans="1:4" ht="12.75">
      <c r="A56" s="4">
        <v>55</v>
      </c>
      <c r="B56" s="3" t="s">
        <v>108</v>
      </c>
      <c r="C56" s="3">
        <v>4001</v>
      </c>
      <c r="D56" s="3">
        <v>1</v>
      </c>
    </row>
    <row r="57" spans="1:4" ht="12.75">
      <c r="A57" s="4">
        <v>56</v>
      </c>
      <c r="B57" s="3" t="s">
        <v>108</v>
      </c>
      <c r="C57" s="3">
        <v>4002</v>
      </c>
      <c r="D57" s="3">
        <v>8</v>
      </c>
    </row>
    <row r="58" spans="1:4" ht="12.75">
      <c r="A58" s="4">
        <v>57</v>
      </c>
      <c r="B58" s="3" t="s">
        <v>108</v>
      </c>
      <c r="C58" s="3">
        <v>4003</v>
      </c>
      <c r="D58" s="3">
        <v>8</v>
      </c>
    </row>
    <row r="59" spans="1:4" ht="12.75">
      <c r="A59" s="4">
        <v>58</v>
      </c>
      <c r="B59" s="3" t="s">
        <v>108</v>
      </c>
      <c r="C59" s="3">
        <v>4004</v>
      </c>
      <c r="D59" s="3">
        <v>8</v>
      </c>
    </row>
    <row r="60" spans="1:4" ht="12.75">
      <c r="A60" s="4">
        <v>59</v>
      </c>
      <c r="B60" s="3" t="s">
        <v>108</v>
      </c>
      <c r="C60" s="3">
        <v>4005</v>
      </c>
      <c r="D60" s="3">
        <v>4</v>
      </c>
    </row>
    <row r="61" spans="1:4" ht="12.75">
      <c r="A61" s="4">
        <v>60</v>
      </c>
      <c r="B61" s="3" t="s">
        <v>108</v>
      </c>
      <c r="C61" s="3">
        <v>4006</v>
      </c>
      <c r="D61" s="3">
        <v>4</v>
      </c>
    </row>
    <row r="62" spans="1:4" ht="12.75">
      <c r="A62" s="4">
        <v>61</v>
      </c>
      <c r="B62" s="3" t="s">
        <v>108</v>
      </c>
      <c r="C62" s="3">
        <v>4007</v>
      </c>
      <c r="D62" s="3">
        <v>4</v>
      </c>
    </row>
    <row r="63" spans="1:4" ht="12.75">
      <c r="A63" s="4">
        <v>62</v>
      </c>
      <c r="B63" s="3" t="s">
        <v>108</v>
      </c>
      <c r="C63" s="3">
        <v>4008</v>
      </c>
      <c r="D63" s="3">
        <v>4</v>
      </c>
    </row>
    <row r="64" spans="1:4" ht="12.75">
      <c r="A64" s="4">
        <v>63</v>
      </c>
      <c r="B64" s="3" t="s">
        <v>108</v>
      </c>
      <c r="C64" s="3">
        <v>4009</v>
      </c>
      <c r="D64" s="3">
        <v>7</v>
      </c>
    </row>
    <row r="65" spans="1:4" ht="12.75">
      <c r="A65" s="4">
        <v>64</v>
      </c>
      <c r="B65" s="3" t="s">
        <v>108</v>
      </c>
      <c r="C65" s="3">
        <v>4010</v>
      </c>
      <c r="D65" s="3">
        <v>7</v>
      </c>
    </row>
    <row r="66" spans="1:4" ht="12.75">
      <c r="A66" s="4">
        <v>65</v>
      </c>
      <c r="B66" s="3" t="s">
        <v>108</v>
      </c>
      <c r="C66" s="3">
        <v>4011</v>
      </c>
      <c r="D66" s="3">
        <v>7</v>
      </c>
    </row>
    <row r="67" spans="1:4" ht="12.75">
      <c r="A67" s="4">
        <v>66</v>
      </c>
      <c r="B67" s="3" t="s">
        <v>108</v>
      </c>
      <c r="C67" s="3">
        <v>4012</v>
      </c>
      <c r="D67" s="3">
        <v>7</v>
      </c>
    </row>
    <row r="68" spans="1:4" ht="12.75">
      <c r="A68" s="4">
        <v>67</v>
      </c>
      <c r="B68" s="3" t="s">
        <v>114</v>
      </c>
      <c r="C68" s="3">
        <v>6001</v>
      </c>
      <c r="D68" s="3">
        <v>1</v>
      </c>
    </row>
    <row r="69" spans="1:4" ht="12.75">
      <c r="A69" s="4">
        <v>68</v>
      </c>
      <c r="B69" s="3" t="s">
        <v>114</v>
      </c>
      <c r="C69" s="3">
        <v>6002</v>
      </c>
      <c r="D69" s="3">
        <v>1</v>
      </c>
    </row>
    <row r="70" spans="1:4" ht="12.75">
      <c r="A70" s="4">
        <v>69</v>
      </c>
      <c r="B70" s="3" t="s">
        <v>114</v>
      </c>
      <c r="C70" s="3">
        <v>6003</v>
      </c>
      <c r="D70" s="3">
        <v>1</v>
      </c>
    </row>
    <row r="71" spans="1:4" ht="12.75">
      <c r="A71" s="4">
        <v>70</v>
      </c>
      <c r="B71" s="3" t="s">
        <v>114</v>
      </c>
      <c r="C71" s="3">
        <v>6004</v>
      </c>
      <c r="D71" s="3">
        <v>6</v>
      </c>
    </row>
    <row r="72" spans="1:4" ht="12.75">
      <c r="A72" s="4">
        <v>71</v>
      </c>
      <c r="B72" s="3" t="s">
        <v>114</v>
      </c>
      <c r="C72" s="3">
        <v>6005</v>
      </c>
      <c r="D72" s="3">
        <v>7</v>
      </c>
    </row>
    <row r="73" spans="1:4" ht="12.75">
      <c r="A73" s="4">
        <v>72</v>
      </c>
      <c r="B73" s="3" t="s">
        <v>114</v>
      </c>
      <c r="C73" s="3">
        <v>6006</v>
      </c>
      <c r="D73" s="3">
        <v>7</v>
      </c>
    </row>
    <row r="74" spans="1:4" ht="12.75">
      <c r="A74" s="4">
        <v>73</v>
      </c>
      <c r="B74" s="3" t="s">
        <v>114</v>
      </c>
      <c r="C74" s="3">
        <v>6007</v>
      </c>
      <c r="D74" s="3">
        <v>7</v>
      </c>
    </row>
    <row r="75" spans="1:4" ht="12.75">
      <c r="A75" s="4">
        <v>74</v>
      </c>
      <c r="B75" s="3" t="s">
        <v>115</v>
      </c>
      <c r="C75" s="3">
        <v>7001</v>
      </c>
      <c r="D75" s="3">
        <v>8</v>
      </c>
    </row>
    <row r="76" spans="1:4" ht="12.75">
      <c r="A76" s="4">
        <v>75</v>
      </c>
      <c r="B76" s="3" t="s">
        <v>115</v>
      </c>
      <c r="C76" s="3">
        <v>7003</v>
      </c>
      <c r="D76" s="3">
        <v>8</v>
      </c>
    </row>
    <row r="77" spans="1:4" ht="12.75">
      <c r="A77" s="4">
        <v>76</v>
      </c>
      <c r="B77" s="3" t="s">
        <v>104</v>
      </c>
      <c r="C77" s="3">
        <v>1001</v>
      </c>
      <c r="D77" s="3">
        <v>9</v>
      </c>
    </row>
    <row r="78" spans="1:4" ht="12.75">
      <c r="A78" s="4">
        <v>77</v>
      </c>
      <c r="B78" s="3" t="s">
        <v>104</v>
      </c>
      <c r="C78" s="3">
        <v>1002</v>
      </c>
      <c r="D78" s="3">
        <v>9</v>
      </c>
    </row>
    <row r="79" spans="1:4" ht="12.75">
      <c r="A79" s="4">
        <v>78</v>
      </c>
      <c r="B79" s="3" t="s">
        <v>104</v>
      </c>
      <c r="C79" s="3">
        <v>1003</v>
      </c>
      <c r="D79" s="3">
        <v>9</v>
      </c>
    </row>
    <row r="80" spans="1:4" ht="12.75">
      <c r="A80" s="4">
        <v>79</v>
      </c>
      <c r="B80" s="3" t="s">
        <v>104</v>
      </c>
      <c r="C80" s="3">
        <v>1004</v>
      </c>
      <c r="D80" s="3">
        <v>9</v>
      </c>
    </row>
    <row r="81" spans="1:4" ht="12.75">
      <c r="A81" s="4">
        <v>80</v>
      </c>
      <c r="B81" s="3" t="s">
        <v>104</v>
      </c>
      <c r="C81" s="3">
        <v>1005</v>
      </c>
      <c r="D81" s="3">
        <v>9</v>
      </c>
    </row>
    <row r="82" spans="1:4" ht="12.75">
      <c r="A82" s="4">
        <v>81</v>
      </c>
      <c r="B82" s="3" t="s">
        <v>104</v>
      </c>
      <c r="C82" s="3">
        <v>1006</v>
      </c>
      <c r="D82" s="3">
        <v>11</v>
      </c>
    </row>
    <row r="83" spans="1:4" ht="12.75">
      <c r="A83" s="4">
        <v>82</v>
      </c>
      <c r="B83" s="3" t="s">
        <v>104</v>
      </c>
      <c r="C83" s="3">
        <v>1007</v>
      </c>
      <c r="D83" s="3">
        <v>11</v>
      </c>
    </row>
    <row r="84" spans="1:4" ht="12.75">
      <c r="A84" s="4">
        <v>83</v>
      </c>
      <c r="B84" s="3" t="s">
        <v>104</v>
      </c>
      <c r="C84" s="3">
        <v>1008</v>
      </c>
      <c r="D84" s="3">
        <v>11</v>
      </c>
    </row>
    <row r="85" spans="1:4" ht="12.75">
      <c r="A85" s="4">
        <v>84</v>
      </c>
      <c r="B85" s="3" t="s">
        <v>104</v>
      </c>
      <c r="C85" s="3">
        <v>1009</v>
      </c>
      <c r="D85" s="3">
        <v>11</v>
      </c>
    </row>
    <row r="86" spans="1:4" ht="12.75">
      <c r="A86" s="4">
        <v>85</v>
      </c>
      <c r="B86" s="3" t="s">
        <v>104</v>
      </c>
      <c r="C86" s="3">
        <v>1010</v>
      </c>
      <c r="D86" s="3">
        <v>10</v>
      </c>
    </row>
    <row r="87" spans="1:4" ht="12.75">
      <c r="A87" s="4">
        <v>86</v>
      </c>
      <c r="B87" s="3" t="s">
        <v>104</v>
      </c>
      <c r="C87" s="3">
        <v>1011</v>
      </c>
      <c r="D87" s="3">
        <v>10</v>
      </c>
    </row>
    <row r="88" spans="1:4" ht="12.75">
      <c r="A88" s="4">
        <v>87</v>
      </c>
      <c r="B88" s="3" t="s">
        <v>104</v>
      </c>
      <c r="C88" s="3">
        <v>1012</v>
      </c>
      <c r="D88" s="3">
        <v>10</v>
      </c>
    </row>
    <row r="89" spans="1:4" ht="12.75">
      <c r="A89" s="4">
        <v>88</v>
      </c>
      <c r="B89" s="3" t="s">
        <v>104</v>
      </c>
      <c r="C89" s="3">
        <v>1013</v>
      </c>
      <c r="D89" s="3">
        <v>10</v>
      </c>
    </row>
    <row r="90" spans="1:4" ht="12.75">
      <c r="A90" s="4">
        <v>89</v>
      </c>
      <c r="B90" s="3" t="s">
        <v>104</v>
      </c>
      <c r="C90" s="3">
        <v>1014</v>
      </c>
      <c r="D90" s="3">
        <v>10</v>
      </c>
    </row>
    <row r="91" spans="1:4" ht="12.75">
      <c r="A91" s="4">
        <v>90</v>
      </c>
      <c r="B91" s="3" t="s">
        <v>104</v>
      </c>
      <c r="C91" s="3">
        <v>1015</v>
      </c>
      <c r="D91" s="3">
        <v>10</v>
      </c>
    </row>
    <row r="92" spans="1:4" ht="12.75">
      <c r="A92" s="4">
        <v>91</v>
      </c>
      <c r="B92" s="3" t="s">
        <v>104</v>
      </c>
      <c r="C92" s="3">
        <v>1016</v>
      </c>
      <c r="D92" s="3">
        <v>10</v>
      </c>
    </row>
    <row r="93" spans="1:4" ht="12.75">
      <c r="A93" s="4">
        <v>92</v>
      </c>
      <c r="B93" s="3" t="s">
        <v>104</v>
      </c>
      <c r="C93" s="3">
        <v>1017</v>
      </c>
      <c r="D93" s="3">
        <v>10</v>
      </c>
    </row>
    <row r="94" spans="1:4" ht="12.75">
      <c r="A94" s="4">
        <v>93</v>
      </c>
      <c r="B94" s="3" t="s">
        <v>104</v>
      </c>
      <c r="C94" s="3">
        <v>1018</v>
      </c>
      <c r="D94" s="3">
        <v>10</v>
      </c>
    </row>
    <row r="95" spans="1:4" ht="12.75">
      <c r="A95" s="4">
        <v>94</v>
      </c>
      <c r="B95" s="3" t="s">
        <v>104</v>
      </c>
      <c r="C95" s="3">
        <v>1019</v>
      </c>
      <c r="D95" s="3">
        <v>11</v>
      </c>
    </row>
    <row r="96" spans="1:4" ht="12.75">
      <c r="A96" s="4">
        <v>95</v>
      </c>
      <c r="B96" s="3" t="s">
        <v>104</v>
      </c>
      <c r="C96" s="3">
        <v>1020</v>
      </c>
      <c r="D96" s="3">
        <v>11</v>
      </c>
    </row>
    <row r="97" spans="1:4" ht="12.75">
      <c r="A97" s="4">
        <v>96</v>
      </c>
      <c r="B97" s="3" t="s">
        <v>104</v>
      </c>
      <c r="C97" s="3">
        <v>1021</v>
      </c>
      <c r="D97" s="3">
        <v>10</v>
      </c>
    </row>
    <row r="98" spans="1:4" ht="12.75">
      <c r="A98" s="4">
        <v>97</v>
      </c>
      <c r="B98" s="3" t="s">
        <v>104</v>
      </c>
      <c r="C98" s="3">
        <v>1022</v>
      </c>
      <c r="D98" s="3">
        <v>10</v>
      </c>
    </row>
    <row r="99" spans="1:4" ht="12.75">
      <c r="A99" s="4">
        <v>98</v>
      </c>
      <c r="B99" s="3" t="s">
        <v>104</v>
      </c>
      <c r="C99" s="3">
        <v>1023</v>
      </c>
      <c r="D99" s="3">
        <v>10</v>
      </c>
    </row>
    <row r="100" spans="1:4" ht="12.75">
      <c r="A100" s="4">
        <v>99</v>
      </c>
      <c r="B100" s="3" t="s">
        <v>104</v>
      </c>
      <c r="C100" s="3">
        <v>1024</v>
      </c>
      <c r="D100" s="3">
        <v>10</v>
      </c>
    </row>
    <row r="101" spans="1:4" ht="12.75">
      <c r="A101" s="4">
        <v>100</v>
      </c>
      <c r="B101" s="3" t="s">
        <v>104</v>
      </c>
      <c r="C101" s="3">
        <v>1025</v>
      </c>
      <c r="D101" s="3">
        <v>10</v>
      </c>
    </row>
    <row r="102" spans="1:4" ht="12.75">
      <c r="A102" s="4">
        <v>101</v>
      </c>
      <c r="B102" s="3" t="s">
        <v>104</v>
      </c>
      <c r="C102" s="3">
        <v>1026</v>
      </c>
      <c r="D102" s="3">
        <v>10</v>
      </c>
    </row>
    <row r="103" spans="1:4" ht="12.75">
      <c r="A103" s="4">
        <v>102</v>
      </c>
      <c r="B103" s="3" t="s">
        <v>104</v>
      </c>
      <c r="C103" s="3">
        <v>1027</v>
      </c>
      <c r="D103" s="3">
        <v>10</v>
      </c>
    </row>
    <row r="104" spans="1:4" ht="12.75">
      <c r="A104" s="4">
        <v>103</v>
      </c>
      <c r="B104" s="3" t="s">
        <v>104</v>
      </c>
      <c r="C104" s="3">
        <v>1028</v>
      </c>
      <c r="D104" s="3">
        <v>10</v>
      </c>
    </row>
    <row r="105" spans="1:4" ht="12.75">
      <c r="A105" s="4">
        <v>104</v>
      </c>
      <c r="B105" s="3" t="s">
        <v>104</v>
      </c>
      <c r="C105" s="3">
        <v>1029</v>
      </c>
      <c r="D105" s="3">
        <v>10</v>
      </c>
    </row>
    <row r="106" spans="1:4" ht="12.75">
      <c r="A106" s="4">
        <v>105</v>
      </c>
      <c r="B106" s="3" t="s">
        <v>104</v>
      </c>
      <c r="C106" s="3">
        <v>1030</v>
      </c>
      <c r="D106" s="3">
        <v>10</v>
      </c>
    </row>
    <row r="107" spans="1:4" ht="12.75">
      <c r="A107" s="4">
        <v>106</v>
      </c>
      <c r="B107" s="3" t="s">
        <v>104</v>
      </c>
      <c r="C107" s="3">
        <v>1031</v>
      </c>
      <c r="D107" s="3">
        <v>11</v>
      </c>
    </row>
    <row r="108" spans="1:4" ht="12.75">
      <c r="A108" s="4">
        <v>107</v>
      </c>
      <c r="B108" s="3" t="s">
        <v>104</v>
      </c>
      <c r="C108" s="3">
        <v>1032</v>
      </c>
      <c r="D108" s="3">
        <v>11</v>
      </c>
    </row>
    <row r="109" spans="1:4" ht="12.75">
      <c r="A109" s="4">
        <v>108</v>
      </c>
      <c r="B109" s="3" t="s">
        <v>104</v>
      </c>
      <c r="C109" s="3">
        <v>1033</v>
      </c>
      <c r="D109" s="3">
        <v>10</v>
      </c>
    </row>
    <row r="110" spans="1:4" ht="12.75">
      <c r="A110" s="4">
        <v>109</v>
      </c>
      <c r="B110" s="3" t="s">
        <v>104</v>
      </c>
      <c r="C110" s="3">
        <v>1034</v>
      </c>
      <c r="D110" s="3">
        <v>10</v>
      </c>
    </row>
    <row r="111" spans="1:4" ht="12.75">
      <c r="A111" s="4">
        <v>110</v>
      </c>
      <c r="B111" s="3" t="s">
        <v>104</v>
      </c>
      <c r="C111" s="3">
        <v>1035</v>
      </c>
      <c r="D111" s="3">
        <v>11</v>
      </c>
    </row>
    <row r="112" spans="1:4" ht="12.75">
      <c r="A112" s="4">
        <v>111</v>
      </c>
      <c r="B112" s="3" t="s">
        <v>104</v>
      </c>
      <c r="C112" s="3">
        <v>1036</v>
      </c>
      <c r="D112" s="3">
        <v>11</v>
      </c>
    </row>
    <row r="113" spans="1:4" ht="12.75">
      <c r="A113" s="4">
        <v>112</v>
      </c>
      <c r="B113" s="3" t="s">
        <v>104</v>
      </c>
      <c r="C113" s="3">
        <v>1037</v>
      </c>
      <c r="D113" s="3">
        <v>10</v>
      </c>
    </row>
    <row r="114" spans="1:4" ht="12.75">
      <c r="A114" s="4">
        <v>113</v>
      </c>
      <c r="B114" s="3" t="s">
        <v>104</v>
      </c>
      <c r="C114" s="3">
        <v>1038</v>
      </c>
      <c r="D114" s="3">
        <v>10</v>
      </c>
    </row>
    <row r="115" spans="1:4" ht="12.75">
      <c r="A115" s="4">
        <v>114</v>
      </c>
      <c r="B115" s="3" t="s">
        <v>104</v>
      </c>
      <c r="C115" s="3">
        <v>1039</v>
      </c>
      <c r="D115" s="3">
        <v>10</v>
      </c>
    </row>
    <row r="116" spans="1:4" ht="12.75">
      <c r="A116" s="4">
        <v>115</v>
      </c>
      <c r="B116" s="3" t="s">
        <v>104</v>
      </c>
      <c r="C116" s="3">
        <v>1040</v>
      </c>
      <c r="D116" s="3">
        <v>10</v>
      </c>
    </row>
    <row r="117" spans="1:4" ht="12.75">
      <c r="A117" s="4">
        <v>116</v>
      </c>
      <c r="B117" s="3" t="s">
        <v>104</v>
      </c>
      <c r="C117" s="3">
        <v>1041</v>
      </c>
      <c r="D117" s="3">
        <v>10</v>
      </c>
    </row>
    <row r="118" spans="1:4" ht="12.75">
      <c r="A118" s="4">
        <v>117</v>
      </c>
      <c r="B118" s="3" t="s">
        <v>104</v>
      </c>
      <c r="C118" s="3">
        <v>1042</v>
      </c>
      <c r="D118" s="3">
        <v>10</v>
      </c>
    </row>
    <row r="119" spans="1:4" ht="12.75">
      <c r="A119" s="4">
        <v>118</v>
      </c>
      <c r="B119" s="3" t="s">
        <v>104</v>
      </c>
      <c r="C119" s="3">
        <v>1043</v>
      </c>
      <c r="D119" s="3">
        <v>10</v>
      </c>
    </row>
    <row r="120" spans="1:4" ht="12.75">
      <c r="A120" s="4">
        <v>119</v>
      </c>
      <c r="B120" s="3" t="s">
        <v>104</v>
      </c>
      <c r="C120" s="3">
        <v>1044</v>
      </c>
      <c r="D120" s="3">
        <v>10</v>
      </c>
    </row>
    <row r="121" spans="1:4" ht="12.75">
      <c r="A121" s="4">
        <v>120</v>
      </c>
      <c r="B121" s="3" t="s">
        <v>104</v>
      </c>
      <c r="C121" s="3">
        <v>1045</v>
      </c>
      <c r="D121" s="3">
        <v>10</v>
      </c>
    </row>
    <row r="122" spans="1:4" ht="12.75">
      <c r="A122" s="4">
        <v>121</v>
      </c>
      <c r="B122" s="3" t="s">
        <v>104</v>
      </c>
      <c r="C122" s="3">
        <v>1046</v>
      </c>
      <c r="D122" s="3">
        <v>10</v>
      </c>
    </row>
    <row r="123" spans="1:4" ht="12.75">
      <c r="A123" s="4">
        <v>122</v>
      </c>
      <c r="B123" s="3" t="s">
        <v>104</v>
      </c>
      <c r="C123" s="3">
        <v>1047</v>
      </c>
      <c r="D123" s="3">
        <v>10</v>
      </c>
    </row>
    <row r="124" spans="1:4" ht="12.75">
      <c r="A124" s="4">
        <v>123</v>
      </c>
      <c r="B124" s="3" t="s">
        <v>104</v>
      </c>
      <c r="C124" s="3">
        <v>1048</v>
      </c>
      <c r="D124" s="3">
        <v>10</v>
      </c>
    </row>
    <row r="125" spans="1:4" ht="12.75">
      <c r="A125" s="4">
        <v>124</v>
      </c>
      <c r="B125" s="3" t="s">
        <v>104</v>
      </c>
      <c r="C125" s="3">
        <v>1049</v>
      </c>
      <c r="D125" s="3">
        <v>10</v>
      </c>
    </row>
    <row r="126" spans="1:4" ht="12.75">
      <c r="A126" s="4">
        <v>125</v>
      </c>
      <c r="B126" s="3" t="s">
        <v>104</v>
      </c>
      <c r="C126" s="3">
        <v>1050</v>
      </c>
      <c r="D126" s="3">
        <v>10</v>
      </c>
    </row>
    <row r="127" spans="1:4" ht="12.75">
      <c r="A127" s="4">
        <v>126</v>
      </c>
      <c r="B127" s="3" t="s">
        <v>104</v>
      </c>
      <c r="C127" s="3">
        <v>1051</v>
      </c>
      <c r="D127" s="3">
        <v>10</v>
      </c>
    </row>
    <row r="128" spans="1:4" ht="12.75">
      <c r="A128" s="4">
        <v>127</v>
      </c>
      <c r="B128" s="3" t="s">
        <v>104</v>
      </c>
      <c r="C128" s="3">
        <v>1052</v>
      </c>
      <c r="D128" s="3">
        <v>10</v>
      </c>
    </row>
    <row r="129" spans="1:4" ht="12.75">
      <c r="A129" s="4">
        <v>128</v>
      </c>
      <c r="B129" s="3" t="s">
        <v>104</v>
      </c>
      <c r="C129" s="3">
        <v>1053</v>
      </c>
      <c r="D129" s="3">
        <v>10</v>
      </c>
    </row>
    <row r="130" spans="1:4" ht="12.75">
      <c r="A130" s="4">
        <v>129</v>
      </c>
      <c r="B130" s="3" t="s">
        <v>104</v>
      </c>
      <c r="C130" s="3">
        <v>1054</v>
      </c>
      <c r="D130" s="3">
        <v>9</v>
      </c>
    </row>
    <row r="131" spans="1:4" ht="12.75">
      <c r="A131" s="4">
        <v>130</v>
      </c>
      <c r="B131" s="3" t="s">
        <v>108</v>
      </c>
      <c r="C131" s="3">
        <v>4001</v>
      </c>
      <c r="D131" s="3">
        <v>9</v>
      </c>
    </row>
    <row r="132" spans="1:4" ht="12.75">
      <c r="A132" s="4">
        <v>131</v>
      </c>
      <c r="B132" s="3" t="s">
        <v>108</v>
      </c>
      <c r="C132" s="3">
        <v>4002</v>
      </c>
      <c r="D132" s="3">
        <v>9</v>
      </c>
    </row>
    <row r="133" spans="1:4" ht="12.75">
      <c r="A133" s="4">
        <v>132</v>
      </c>
      <c r="B133" s="3" t="s">
        <v>108</v>
      </c>
      <c r="C133" s="3">
        <v>4003</v>
      </c>
      <c r="D133" s="3">
        <v>9</v>
      </c>
    </row>
    <row r="134" spans="1:4" ht="12.75">
      <c r="A134" s="4">
        <v>133</v>
      </c>
      <c r="B134" s="3" t="s">
        <v>108</v>
      </c>
      <c r="C134" s="3">
        <v>4004</v>
      </c>
      <c r="D134" s="3">
        <v>9</v>
      </c>
    </row>
    <row r="135" spans="1:4" ht="12.75">
      <c r="A135" s="4">
        <v>134</v>
      </c>
      <c r="B135" s="3" t="s">
        <v>108</v>
      </c>
      <c r="C135" s="3">
        <v>4005</v>
      </c>
      <c r="D135" s="3">
        <v>10</v>
      </c>
    </row>
    <row r="136" spans="1:4" ht="12.75">
      <c r="A136" s="4">
        <v>135</v>
      </c>
      <c r="B136" s="3" t="s">
        <v>108</v>
      </c>
      <c r="C136" s="3">
        <v>4006</v>
      </c>
      <c r="D136" s="3">
        <v>10</v>
      </c>
    </row>
    <row r="137" spans="1:4" ht="12.75">
      <c r="A137" s="4">
        <v>136</v>
      </c>
      <c r="B137" s="3" t="s">
        <v>108</v>
      </c>
      <c r="C137" s="3">
        <v>4007</v>
      </c>
      <c r="D137" s="3">
        <v>10</v>
      </c>
    </row>
    <row r="138" spans="1:4" ht="12.75">
      <c r="A138" s="4">
        <v>137</v>
      </c>
      <c r="B138" s="3" t="s">
        <v>108</v>
      </c>
      <c r="C138" s="3">
        <v>4008</v>
      </c>
      <c r="D138" s="3">
        <v>10</v>
      </c>
    </row>
    <row r="139" spans="1:4" ht="12.75">
      <c r="A139" s="4">
        <v>138</v>
      </c>
      <c r="B139" s="3" t="s">
        <v>108</v>
      </c>
      <c r="C139" s="3">
        <v>4009</v>
      </c>
      <c r="D139" s="3">
        <v>11</v>
      </c>
    </row>
    <row r="140" spans="1:4" ht="12.75">
      <c r="A140" s="4">
        <v>139</v>
      </c>
      <c r="B140" s="3" t="s">
        <v>108</v>
      </c>
      <c r="C140" s="3">
        <v>4010</v>
      </c>
      <c r="D140" s="3">
        <v>11</v>
      </c>
    </row>
    <row r="141" spans="1:4" ht="12.75">
      <c r="A141" s="4">
        <v>140</v>
      </c>
      <c r="B141" s="3" t="s">
        <v>108</v>
      </c>
      <c r="C141" s="3">
        <v>4011</v>
      </c>
      <c r="D141" s="3">
        <v>11</v>
      </c>
    </row>
    <row r="142" spans="1:4" ht="12.75">
      <c r="A142" s="4">
        <v>141</v>
      </c>
      <c r="B142" s="3" t="s">
        <v>108</v>
      </c>
      <c r="C142" s="3">
        <v>4012</v>
      </c>
      <c r="D142" s="3">
        <v>11</v>
      </c>
    </row>
    <row r="143" spans="1:4" ht="12.75">
      <c r="A143" s="4">
        <v>142</v>
      </c>
      <c r="B143" s="3" t="s">
        <v>114</v>
      </c>
      <c r="C143" s="3">
        <v>6001</v>
      </c>
      <c r="D143" s="3">
        <v>10</v>
      </c>
    </row>
    <row r="144" spans="1:4" ht="12.75">
      <c r="A144" s="4">
        <v>143</v>
      </c>
      <c r="B144" s="3" t="s">
        <v>114</v>
      </c>
      <c r="C144" s="3">
        <v>6002</v>
      </c>
      <c r="D144" s="3">
        <v>10</v>
      </c>
    </row>
    <row r="145" spans="1:4" ht="12.75">
      <c r="A145" s="4">
        <v>144</v>
      </c>
      <c r="B145" s="3" t="s">
        <v>114</v>
      </c>
      <c r="C145" s="3">
        <v>6003</v>
      </c>
      <c r="D145" s="3">
        <v>10</v>
      </c>
    </row>
    <row r="146" spans="1:4" ht="12.75">
      <c r="A146" s="4">
        <v>145</v>
      </c>
      <c r="B146" s="3" t="s">
        <v>114</v>
      </c>
      <c r="C146" s="3">
        <v>6004</v>
      </c>
      <c r="D146" s="3">
        <v>10</v>
      </c>
    </row>
    <row r="147" spans="1:4" ht="12.75">
      <c r="A147" s="4">
        <v>146</v>
      </c>
      <c r="B147" s="3" t="s">
        <v>114</v>
      </c>
      <c r="C147" s="3">
        <v>6005</v>
      </c>
      <c r="D147" s="3">
        <v>11</v>
      </c>
    </row>
    <row r="148" spans="1:4" ht="12.75">
      <c r="A148" s="4">
        <v>147</v>
      </c>
      <c r="B148" s="3" t="s">
        <v>114</v>
      </c>
      <c r="C148" s="3">
        <v>6006</v>
      </c>
      <c r="D148" s="3">
        <v>11</v>
      </c>
    </row>
    <row r="149" spans="1:4" ht="12.75">
      <c r="A149" s="4">
        <v>148</v>
      </c>
      <c r="B149" s="3" t="s">
        <v>114</v>
      </c>
      <c r="C149" s="3">
        <v>6007</v>
      </c>
      <c r="D149" s="3">
        <v>11</v>
      </c>
    </row>
    <row r="150" spans="1:4" ht="12.75">
      <c r="A150" s="4">
        <v>149</v>
      </c>
      <c r="B150" s="3" t="s">
        <v>115</v>
      </c>
      <c r="C150" s="3">
        <v>7001</v>
      </c>
      <c r="D150" s="3">
        <v>9</v>
      </c>
    </row>
    <row r="151" spans="1:4" ht="12.75">
      <c r="A151" s="4">
        <v>150</v>
      </c>
      <c r="B151" s="3" t="s">
        <v>115</v>
      </c>
      <c r="C151" s="3">
        <v>7002</v>
      </c>
      <c r="D151" s="3">
        <v>9</v>
      </c>
    </row>
    <row r="152" spans="1:4" ht="12.75">
      <c r="A152" s="4">
        <v>151</v>
      </c>
      <c r="B152" s="3" t="s">
        <v>115</v>
      </c>
      <c r="C152" s="3">
        <v>7003</v>
      </c>
      <c r="D152" s="3">
        <v>9</v>
      </c>
    </row>
    <row r="153" ht="12.75">
      <c r="A153" s="4"/>
    </row>
    <row r="154" ht="12.75">
      <c r="A154" s="4"/>
    </row>
    <row r="155" ht="12.75">
      <c r="A155" s="4"/>
    </row>
  </sheetData>
  <printOptions/>
  <pageMargins left="0.75" right="0.75" top="1" bottom="1" header="0.5" footer="0.5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A1:F25"/>
  <sheetViews>
    <sheetView workbookViewId="0" topLeftCell="A1">
      <selection activeCell="A2" sqref="A2:F25"/>
    </sheetView>
  </sheetViews>
  <sheetFormatPr defaultColWidth="9.140625" defaultRowHeight="12.75"/>
  <cols>
    <col min="1" max="1" width="9.140625" style="15" customWidth="1"/>
    <col min="2" max="2" width="9.7109375" style="3" customWidth="1"/>
    <col min="3" max="3" width="8.8515625" style="3" customWidth="1"/>
    <col min="4" max="4" width="12.140625" style="3" customWidth="1"/>
    <col min="5" max="5" width="9.421875" style="0" bestFit="1" customWidth="1"/>
  </cols>
  <sheetData>
    <row r="1" spans="1:6" ht="22.5">
      <c r="A1" s="16" t="s">
        <v>35</v>
      </c>
      <c r="B1" s="17" t="s">
        <v>111</v>
      </c>
      <c r="C1" s="17" t="s">
        <v>100</v>
      </c>
      <c r="D1" s="3" t="s">
        <v>101</v>
      </c>
      <c r="E1" s="3" t="s">
        <v>102</v>
      </c>
      <c r="F1" s="3" t="s">
        <v>103</v>
      </c>
    </row>
    <row r="2" spans="1:6" ht="12.75">
      <c r="A2" s="4">
        <v>1</v>
      </c>
      <c r="B2" s="3">
        <v>1</v>
      </c>
      <c r="C2" s="3" t="s">
        <v>1031</v>
      </c>
      <c r="D2" s="3" t="s">
        <v>1032</v>
      </c>
      <c r="E2" s="3">
        <v>300000</v>
      </c>
      <c r="F2" s="3"/>
    </row>
    <row r="3" spans="1:6" ht="12.75">
      <c r="A3" s="4">
        <v>2</v>
      </c>
      <c r="B3" s="3">
        <v>2</v>
      </c>
      <c r="C3" s="3" t="s">
        <v>1033</v>
      </c>
      <c r="D3" s="3" t="s">
        <v>1034</v>
      </c>
      <c r="E3" s="3">
        <v>100000</v>
      </c>
      <c r="F3" s="3"/>
    </row>
    <row r="4" spans="1:6" ht="12.75">
      <c r="A4" s="4">
        <v>3</v>
      </c>
      <c r="B4" s="3">
        <v>3</v>
      </c>
      <c r="C4" s="3" t="s">
        <v>1035</v>
      </c>
      <c r="D4" s="3" t="s">
        <v>1036</v>
      </c>
      <c r="E4" s="3">
        <v>400000</v>
      </c>
      <c r="F4" s="3"/>
    </row>
    <row r="5" spans="1:5" ht="12.75">
      <c r="A5" s="4">
        <v>4</v>
      </c>
      <c r="B5" s="3">
        <v>4</v>
      </c>
      <c r="C5" s="3" t="s">
        <v>1037</v>
      </c>
      <c r="D5" s="3" t="s">
        <v>1038</v>
      </c>
      <c r="E5" s="3">
        <v>1000000</v>
      </c>
    </row>
    <row r="6" spans="1:5" ht="12.75">
      <c r="A6" s="4">
        <v>5</v>
      </c>
      <c r="B6" s="3">
        <v>5</v>
      </c>
      <c r="C6" s="3" t="s">
        <v>1039</v>
      </c>
      <c r="D6" s="3" t="s">
        <v>1040</v>
      </c>
      <c r="E6" s="3">
        <v>200000</v>
      </c>
    </row>
    <row r="7" spans="1:5" ht="12.75">
      <c r="A7" s="4">
        <v>6</v>
      </c>
      <c r="B7" s="3">
        <v>6</v>
      </c>
      <c r="C7" s="3" t="s">
        <v>1041</v>
      </c>
      <c r="D7" s="3" t="s">
        <v>1042</v>
      </c>
      <c r="E7" s="3">
        <v>900000</v>
      </c>
    </row>
    <row r="8" spans="1:5" ht="12.75">
      <c r="A8" s="4">
        <v>7</v>
      </c>
      <c r="B8" s="3">
        <v>7</v>
      </c>
      <c r="C8" s="3" t="s">
        <v>1043</v>
      </c>
      <c r="D8" s="3" t="s">
        <v>1044</v>
      </c>
      <c r="E8" s="3">
        <v>200000</v>
      </c>
    </row>
    <row r="9" spans="1:5" ht="12.75">
      <c r="A9" s="4">
        <v>8</v>
      </c>
      <c r="B9" s="3">
        <v>8</v>
      </c>
      <c r="C9" s="3" t="s">
        <v>1045</v>
      </c>
      <c r="D9" s="3" t="s">
        <v>1046</v>
      </c>
      <c r="E9" s="3">
        <v>100000</v>
      </c>
    </row>
    <row r="10" spans="1:5" ht="12.75">
      <c r="A10" s="4">
        <v>9</v>
      </c>
      <c r="B10" s="3">
        <v>1</v>
      </c>
      <c r="C10" s="3" t="s">
        <v>1047</v>
      </c>
      <c r="D10" s="3" t="s">
        <v>1048</v>
      </c>
      <c r="E10" s="3">
        <v>40000</v>
      </c>
    </row>
    <row r="11" spans="1:5" ht="12.75">
      <c r="A11" s="4">
        <v>10</v>
      </c>
      <c r="B11" s="3">
        <v>2</v>
      </c>
      <c r="C11" s="3" t="s">
        <v>1049</v>
      </c>
      <c r="D11" s="3" t="s">
        <v>1050</v>
      </c>
      <c r="E11" s="3">
        <v>40000</v>
      </c>
    </row>
    <row r="12" spans="1:5" ht="12.75">
      <c r="A12" s="4">
        <v>11</v>
      </c>
      <c r="B12" s="3">
        <v>3</v>
      </c>
      <c r="C12" s="3" t="s">
        <v>1051</v>
      </c>
      <c r="D12" s="3" t="s">
        <v>1052</v>
      </c>
      <c r="E12" s="3">
        <v>40000</v>
      </c>
    </row>
    <row r="13" spans="1:5" ht="12.75">
      <c r="A13" s="4">
        <v>12</v>
      </c>
      <c r="B13" s="3">
        <v>4</v>
      </c>
      <c r="C13" s="3" t="s">
        <v>1053</v>
      </c>
      <c r="D13" s="3" t="s">
        <v>1054</v>
      </c>
      <c r="E13" s="3">
        <v>40000</v>
      </c>
    </row>
    <row r="14" spans="1:5" ht="12.75">
      <c r="A14" s="4">
        <v>13</v>
      </c>
      <c r="B14" s="3">
        <v>5</v>
      </c>
      <c r="C14" s="3" t="s">
        <v>1055</v>
      </c>
      <c r="D14" s="3" t="s">
        <v>1056</v>
      </c>
      <c r="E14" s="3">
        <v>40000</v>
      </c>
    </row>
    <row r="15" spans="1:5" ht="12.75">
      <c r="A15" s="4">
        <v>14</v>
      </c>
      <c r="B15" s="3">
        <v>6</v>
      </c>
      <c r="C15" s="3" t="s">
        <v>1057</v>
      </c>
      <c r="D15" s="3" t="s">
        <v>1058</v>
      </c>
      <c r="E15" s="3">
        <v>40000</v>
      </c>
    </row>
    <row r="16" spans="1:5" ht="12.75">
      <c r="A16" s="4">
        <v>15</v>
      </c>
      <c r="B16" s="3">
        <v>7</v>
      </c>
      <c r="C16" s="3" t="s">
        <v>1059</v>
      </c>
      <c r="D16" s="3" t="s">
        <v>1060</v>
      </c>
      <c r="E16" s="3">
        <v>40000</v>
      </c>
    </row>
    <row r="17" spans="1:5" ht="12.75">
      <c r="A17" s="4">
        <v>16</v>
      </c>
      <c r="B17" s="3">
        <v>8</v>
      </c>
      <c r="C17" s="3" t="s">
        <v>1061</v>
      </c>
      <c r="D17" s="3" t="s">
        <v>1062</v>
      </c>
      <c r="E17" s="3">
        <v>60000</v>
      </c>
    </row>
    <row r="18" spans="1:5" ht="12.75">
      <c r="A18" s="4">
        <v>17</v>
      </c>
      <c r="B18" s="3">
        <v>1</v>
      </c>
      <c r="C18" s="3" t="s">
        <v>1063</v>
      </c>
      <c r="D18" s="3" t="s">
        <v>1064</v>
      </c>
      <c r="E18" s="3">
        <v>80000</v>
      </c>
    </row>
    <row r="19" spans="1:5" ht="12.75">
      <c r="A19" s="4">
        <v>18</v>
      </c>
      <c r="B19" s="3">
        <v>2</v>
      </c>
      <c r="C19" s="3" t="s">
        <v>1065</v>
      </c>
      <c r="D19" s="3" t="s">
        <v>1066</v>
      </c>
      <c r="E19" s="3">
        <v>40000</v>
      </c>
    </row>
    <row r="20" spans="1:5" ht="12.75">
      <c r="A20" s="4">
        <v>19</v>
      </c>
      <c r="B20" s="3">
        <v>3</v>
      </c>
      <c r="C20" s="3" t="s">
        <v>1067</v>
      </c>
      <c r="D20" s="3" t="s">
        <v>1068</v>
      </c>
      <c r="E20" s="3">
        <v>80000</v>
      </c>
    </row>
    <row r="21" spans="1:5" ht="12.75">
      <c r="A21" s="4">
        <v>20</v>
      </c>
      <c r="B21" s="3">
        <v>4</v>
      </c>
      <c r="C21" s="3" t="s">
        <v>1069</v>
      </c>
      <c r="D21" s="3" t="s">
        <v>1070</v>
      </c>
      <c r="E21" s="3">
        <v>400000</v>
      </c>
    </row>
    <row r="22" spans="1:5" ht="12.75">
      <c r="A22" s="4">
        <v>21</v>
      </c>
      <c r="B22" s="3">
        <v>5</v>
      </c>
      <c r="C22" s="3" t="s">
        <v>1071</v>
      </c>
      <c r="D22" s="3" t="s">
        <v>1072</v>
      </c>
      <c r="E22" s="3">
        <v>40000</v>
      </c>
    </row>
    <row r="23" spans="1:5" ht="12.75">
      <c r="A23" s="4">
        <v>22</v>
      </c>
      <c r="B23" s="3">
        <v>6</v>
      </c>
      <c r="C23" s="3" t="s">
        <v>1073</v>
      </c>
      <c r="D23" s="3" t="s">
        <v>1074</v>
      </c>
      <c r="E23" s="3">
        <v>40000</v>
      </c>
    </row>
    <row r="24" spans="1:5" ht="12.75">
      <c r="A24" s="4">
        <v>23</v>
      </c>
      <c r="B24" s="3">
        <v>7</v>
      </c>
      <c r="C24" s="3" t="s">
        <v>1075</v>
      </c>
      <c r="D24" s="3" t="s">
        <v>1076</v>
      </c>
      <c r="E24" s="3">
        <v>400000</v>
      </c>
    </row>
    <row r="25" spans="1:5" ht="12.75">
      <c r="A25" s="4">
        <v>24</v>
      </c>
      <c r="B25" s="3">
        <v>8</v>
      </c>
      <c r="C25" s="3" t="s">
        <v>1077</v>
      </c>
      <c r="D25" s="3" t="s">
        <v>1078</v>
      </c>
      <c r="E25" s="3">
        <v>40000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/>
  <dimension ref="A1:F8"/>
  <sheetViews>
    <sheetView workbookViewId="0" topLeftCell="A1">
      <selection activeCell="A2" sqref="A2:F8"/>
    </sheetView>
  </sheetViews>
  <sheetFormatPr defaultColWidth="9.140625" defaultRowHeight="12.75"/>
  <cols>
    <col min="2" max="2" width="9.140625" style="3" customWidth="1"/>
    <col min="3" max="3" width="10.8515625" style="3" customWidth="1"/>
    <col min="4" max="4" width="12.140625" style="3" customWidth="1"/>
  </cols>
  <sheetData>
    <row r="1" spans="1:6" ht="22.5">
      <c r="A1" s="16" t="s">
        <v>35</v>
      </c>
      <c r="B1" s="17" t="s">
        <v>111</v>
      </c>
      <c r="C1" s="17" t="s">
        <v>109</v>
      </c>
      <c r="D1" s="3" t="s">
        <v>101</v>
      </c>
      <c r="E1" s="3" t="s">
        <v>102</v>
      </c>
      <c r="F1" s="3" t="s">
        <v>103</v>
      </c>
    </row>
    <row r="2" spans="1:6" ht="12.75">
      <c r="A2" s="3">
        <v>1</v>
      </c>
      <c r="B2" s="3">
        <v>9</v>
      </c>
      <c r="C2" s="3" t="s">
        <v>1079</v>
      </c>
      <c r="D2" s="3" t="s">
        <v>1080</v>
      </c>
      <c r="E2" s="3">
        <v>10000</v>
      </c>
      <c r="F2" s="3"/>
    </row>
    <row r="3" spans="1:6" ht="12.75">
      <c r="A3" s="3">
        <v>2</v>
      </c>
      <c r="B3" s="3">
        <v>10</v>
      </c>
      <c r="C3" s="3" t="s">
        <v>1081</v>
      </c>
      <c r="D3" s="3" t="s">
        <v>1082</v>
      </c>
      <c r="E3" s="3">
        <v>300000</v>
      </c>
      <c r="F3" s="3"/>
    </row>
    <row r="4" spans="1:5" ht="12.75">
      <c r="A4" s="3">
        <v>3</v>
      </c>
      <c r="B4" s="3">
        <v>11</v>
      </c>
      <c r="C4" s="3" t="s">
        <v>1083</v>
      </c>
      <c r="D4" s="3" t="s">
        <v>1084</v>
      </c>
      <c r="E4" s="3">
        <v>100000</v>
      </c>
    </row>
    <row r="5" spans="1:5" ht="12.75">
      <c r="A5" s="3">
        <v>4</v>
      </c>
      <c r="B5" s="3">
        <v>9</v>
      </c>
      <c r="C5" s="3" t="s">
        <v>110</v>
      </c>
      <c r="D5" s="3" t="s">
        <v>1085</v>
      </c>
      <c r="E5" s="3">
        <v>10000</v>
      </c>
    </row>
    <row r="6" spans="1:5" ht="12.75">
      <c r="A6" s="3">
        <v>5</v>
      </c>
      <c r="B6" s="3">
        <v>10</v>
      </c>
      <c r="C6" s="3" t="s">
        <v>1086</v>
      </c>
      <c r="D6" s="3" t="s">
        <v>1087</v>
      </c>
      <c r="E6" s="3">
        <v>200000</v>
      </c>
    </row>
    <row r="7" spans="1:5" ht="12.75">
      <c r="A7" s="3">
        <v>6</v>
      </c>
      <c r="B7" s="3">
        <v>11</v>
      </c>
      <c r="C7" s="3" t="s">
        <v>1088</v>
      </c>
      <c r="D7" s="3" t="s">
        <v>1089</v>
      </c>
      <c r="E7" s="3">
        <v>20000</v>
      </c>
    </row>
    <row r="8" spans="1:5" ht="12.75">
      <c r="A8" s="3"/>
      <c r="E8" s="3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78"/>
  <sheetViews>
    <sheetView workbookViewId="0" topLeftCell="A1">
      <selection activeCell="M26" sqref="M26"/>
    </sheetView>
  </sheetViews>
  <sheetFormatPr defaultColWidth="9.140625" defaultRowHeight="12.75"/>
  <cols>
    <col min="1" max="1" width="7.28125" style="2" customWidth="1"/>
    <col min="2" max="22" width="7.28125" style="1" customWidth="1"/>
    <col min="23" max="23" width="7.28125" style="12" customWidth="1"/>
    <col min="24" max="24" width="7.421875" style="12" customWidth="1"/>
    <col min="25" max="25" width="7.140625" style="12" customWidth="1"/>
    <col min="26" max="26" width="10.00390625" style="12" customWidth="1"/>
    <col min="27" max="27" width="9.8515625" style="12" customWidth="1"/>
    <col min="28" max="28" width="8.8515625" style="1" customWidth="1"/>
    <col min="29" max="30" width="8.8515625" style="12" customWidth="1"/>
    <col min="31" max="31" width="10.28125" style="1" customWidth="1"/>
    <col min="32" max="32" width="8.8515625" style="1" customWidth="1"/>
    <col min="33" max="33" width="10.28125" style="1" customWidth="1"/>
    <col min="34" max="35" width="8.8515625" style="1" customWidth="1"/>
    <col min="36" max="36" width="12.7109375" style="12" customWidth="1"/>
    <col min="37" max="37" width="12.28125" style="12" customWidth="1"/>
    <col min="38" max="38" width="14.57421875" style="1" customWidth="1"/>
    <col min="39" max="16384" width="8.8515625" style="1" customWidth="1"/>
  </cols>
  <sheetData>
    <row r="1" spans="1:38" ht="22.5">
      <c r="A1" s="2" t="s">
        <v>35</v>
      </c>
      <c r="B1" s="1" t="s">
        <v>0</v>
      </c>
      <c r="C1" s="1" t="s">
        <v>49</v>
      </c>
      <c r="D1" s="1" t="s">
        <v>37</v>
      </c>
      <c r="E1" s="1" t="s">
        <v>36</v>
      </c>
      <c r="F1" s="1" t="s">
        <v>30</v>
      </c>
      <c r="G1" s="1" t="s">
        <v>31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39</v>
      </c>
      <c r="M1" s="1" t="s">
        <v>40</v>
      </c>
      <c r="N1" s="1" t="s">
        <v>75</v>
      </c>
      <c r="O1" s="20" t="s">
        <v>124</v>
      </c>
      <c r="P1" s="20" t="s">
        <v>125</v>
      </c>
      <c r="Q1" s="20" t="s">
        <v>126</v>
      </c>
      <c r="R1" s="20" t="s">
        <v>127</v>
      </c>
      <c r="S1" s="20" t="s">
        <v>131</v>
      </c>
      <c r="T1" s="20" t="s">
        <v>132</v>
      </c>
      <c r="U1" s="20" t="s">
        <v>100</v>
      </c>
      <c r="V1" s="20" t="s">
        <v>133</v>
      </c>
      <c r="W1" s="12" t="s">
        <v>82</v>
      </c>
      <c r="X1" s="12" t="s">
        <v>83</v>
      </c>
      <c r="Y1" s="12" t="s">
        <v>84</v>
      </c>
      <c r="Z1" s="12" t="s">
        <v>88</v>
      </c>
      <c r="AA1" s="12" t="s">
        <v>85</v>
      </c>
      <c r="AB1" s="1" t="s">
        <v>86</v>
      </c>
      <c r="AC1" s="12" t="s">
        <v>87</v>
      </c>
      <c r="AD1" s="12" t="s">
        <v>89</v>
      </c>
      <c r="AE1" s="1" t="s">
        <v>228</v>
      </c>
      <c r="AF1" s="1" t="s">
        <v>229</v>
      </c>
      <c r="AG1" s="1" t="s">
        <v>225</v>
      </c>
      <c r="AH1" s="1" t="s">
        <v>226</v>
      </c>
      <c r="AI1" s="1" t="s">
        <v>227</v>
      </c>
      <c r="AJ1" s="12" t="s">
        <v>90</v>
      </c>
      <c r="AK1" s="12" t="s">
        <v>91</v>
      </c>
      <c r="AL1" s="1" t="s">
        <v>239</v>
      </c>
    </row>
    <row r="2" spans="1:38" ht="11.25">
      <c r="A2" s="2">
        <v>1001</v>
      </c>
      <c r="B2" s="1" t="s">
        <v>64</v>
      </c>
      <c r="C2" s="1">
        <v>1</v>
      </c>
      <c r="D2" s="3">
        <v>4</v>
      </c>
      <c r="E2" s="1">
        <v>1</v>
      </c>
      <c r="F2" s="1">
        <v>0</v>
      </c>
      <c r="G2" s="1">
        <v>0</v>
      </c>
      <c r="H2" s="3">
        <v>30</v>
      </c>
      <c r="I2" s="3">
        <v>5</v>
      </c>
      <c r="J2" s="1">
        <v>300</v>
      </c>
      <c r="K2" s="1">
        <v>-300</v>
      </c>
      <c r="L2" s="1">
        <v>1</v>
      </c>
      <c r="M2" s="1">
        <v>1</v>
      </c>
      <c r="N2" s="1">
        <v>3</v>
      </c>
      <c r="O2" s="3"/>
      <c r="P2" s="3"/>
      <c r="Q2" s="3"/>
      <c r="R2" s="3"/>
      <c r="W2" s="3"/>
      <c r="X2" s="3"/>
      <c r="Y2" s="3"/>
      <c r="AA2" s="3"/>
      <c r="AB2" s="1">
        <v>120</v>
      </c>
      <c r="AC2" s="3"/>
      <c r="AD2" s="1">
        <v>0.08</v>
      </c>
      <c r="AG2" s="32"/>
      <c r="AH2" s="32"/>
      <c r="AI2" s="32"/>
      <c r="AL2" s="3">
        <v>24</v>
      </c>
    </row>
    <row r="3" spans="1:38" ht="11.25">
      <c r="A3" s="2">
        <v>1002</v>
      </c>
      <c r="B3" s="1" t="s">
        <v>65</v>
      </c>
      <c r="C3" s="1">
        <v>1</v>
      </c>
      <c r="D3" s="3">
        <v>6</v>
      </c>
      <c r="E3" s="1">
        <v>1</v>
      </c>
      <c r="F3" s="1">
        <v>0</v>
      </c>
      <c r="G3" s="1">
        <v>0</v>
      </c>
      <c r="H3" s="3">
        <v>30</v>
      </c>
      <c r="I3" s="3">
        <v>5</v>
      </c>
      <c r="J3" s="1">
        <v>50</v>
      </c>
      <c r="K3" s="1">
        <v>-13</v>
      </c>
      <c r="L3" s="1">
        <v>1</v>
      </c>
      <c r="M3" s="1">
        <v>1</v>
      </c>
      <c r="N3" s="1">
        <v>3</v>
      </c>
      <c r="O3" s="3"/>
      <c r="P3" s="3"/>
      <c r="Q3" s="3"/>
      <c r="R3" s="3"/>
      <c r="W3" s="3"/>
      <c r="X3" s="3"/>
      <c r="Y3" s="3"/>
      <c r="AA3" s="3"/>
      <c r="AB3" s="1">
        <v>120</v>
      </c>
      <c r="AC3" s="3"/>
      <c r="AD3" s="1">
        <v>0.08</v>
      </c>
      <c r="AG3" s="32"/>
      <c r="AH3" s="32"/>
      <c r="AI3" s="32"/>
      <c r="AL3" s="3">
        <v>24</v>
      </c>
    </row>
    <row r="4" spans="1:38" ht="11.25">
      <c r="A4" s="2">
        <v>1003</v>
      </c>
      <c r="B4" s="1" t="s">
        <v>66</v>
      </c>
      <c r="C4" s="1">
        <v>1</v>
      </c>
      <c r="D4" s="3">
        <v>8</v>
      </c>
      <c r="E4" s="1">
        <v>1</v>
      </c>
      <c r="F4" s="1">
        <v>0</v>
      </c>
      <c r="G4" s="1">
        <v>0</v>
      </c>
      <c r="H4" s="3">
        <v>30</v>
      </c>
      <c r="I4" s="3">
        <v>5</v>
      </c>
      <c r="J4" s="1">
        <v>300</v>
      </c>
      <c r="K4" s="1">
        <v>-300</v>
      </c>
      <c r="L4" s="1">
        <v>1</v>
      </c>
      <c r="M4" s="1">
        <v>1</v>
      </c>
      <c r="N4" s="1">
        <v>3</v>
      </c>
      <c r="O4" s="3"/>
      <c r="P4" s="3"/>
      <c r="Q4" s="3"/>
      <c r="R4" s="3"/>
      <c r="W4" s="3"/>
      <c r="X4" s="3"/>
      <c r="Y4" s="3"/>
      <c r="AA4" s="3"/>
      <c r="AB4" s="1">
        <v>120</v>
      </c>
      <c r="AC4" s="3"/>
      <c r="AD4" s="1">
        <v>0.08</v>
      </c>
      <c r="AG4" s="32"/>
      <c r="AH4" s="32"/>
      <c r="AI4" s="32"/>
      <c r="AL4" s="3">
        <v>24</v>
      </c>
    </row>
    <row r="5" spans="1:38" ht="11.25">
      <c r="A5" s="2">
        <v>1004</v>
      </c>
      <c r="B5" s="1" t="s">
        <v>663</v>
      </c>
      <c r="C5" s="1">
        <v>1</v>
      </c>
      <c r="D5" s="3">
        <v>10</v>
      </c>
      <c r="E5" s="1">
        <v>1</v>
      </c>
      <c r="F5" s="1">
        <v>0</v>
      </c>
      <c r="G5" s="1">
        <v>0</v>
      </c>
      <c r="H5" s="3">
        <v>300</v>
      </c>
      <c r="I5" s="3">
        <v>150</v>
      </c>
      <c r="J5" s="1">
        <v>200</v>
      </c>
      <c r="K5" s="1">
        <v>-147</v>
      </c>
      <c r="L5" s="1">
        <v>1</v>
      </c>
      <c r="M5" s="1">
        <v>1</v>
      </c>
      <c r="N5" s="1">
        <v>3</v>
      </c>
      <c r="O5" s="3"/>
      <c r="P5" s="3"/>
      <c r="Q5" s="3"/>
      <c r="R5" s="3"/>
      <c r="AB5" s="1">
        <v>1200</v>
      </c>
      <c r="AC5" s="3"/>
      <c r="AD5" s="1">
        <v>0.08</v>
      </c>
      <c r="AG5" s="37"/>
      <c r="AH5" s="37"/>
      <c r="AI5" s="37"/>
      <c r="AL5" s="3">
        <v>24</v>
      </c>
    </row>
    <row r="6" spans="1:38" ht="11.25">
      <c r="A6" s="2">
        <v>1005</v>
      </c>
      <c r="B6" s="1" t="s">
        <v>664</v>
      </c>
      <c r="C6" s="1">
        <v>1</v>
      </c>
      <c r="D6" s="3">
        <v>12</v>
      </c>
      <c r="E6" s="1">
        <v>1</v>
      </c>
      <c r="F6" s="1">
        <v>0</v>
      </c>
      <c r="G6" s="1">
        <v>0</v>
      </c>
      <c r="H6" s="3">
        <v>300</v>
      </c>
      <c r="I6" s="3">
        <v>100</v>
      </c>
      <c r="J6" s="1">
        <v>120</v>
      </c>
      <c r="K6" s="1">
        <v>-35</v>
      </c>
      <c r="L6" s="1">
        <v>1</v>
      </c>
      <c r="M6" s="1">
        <v>1</v>
      </c>
      <c r="N6" s="1">
        <v>3</v>
      </c>
      <c r="O6" s="3"/>
      <c r="P6" s="3"/>
      <c r="Q6" s="3"/>
      <c r="R6" s="3"/>
      <c r="AB6" s="1">
        <v>1200</v>
      </c>
      <c r="AC6" s="3"/>
      <c r="AD6" s="1">
        <v>0.08</v>
      </c>
      <c r="AL6" s="3">
        <v>24</v>
      </c>
    </row>
    <row r="7" spans="1:38" ht="11.25">
      <c r="A7" s="2">
        <v>1006</v>
      </c>
      <c r="B7" s="1" t="s">
        <v>665</v>
      </c>
      <c r="C7" s="1">
        <v>1</v>
      </c>
      <c r="D7" s="3">
        <v>15</v>
      </c>
      <c r="E7" s="1">
        <v>1</v>
      </c>
      <c r="F7" s="1">
        <v>0</v>
      </c>
      <c r="G7" s="1">
        <v>0</v>
      </c>
      <c r="H7" s="3">
        <v>30</v>
      </c>
      <c r="I7" s="3">
        <v>10</v>
      </c>
      <c r="J7" s="1">
        <v>30</v>
      </c>
      <c r="K7" s="1">
        <v>-10</v>
      </c>
      <c r="L7" s="1">
        <v>1</v>
      </c>
      <c r="M7" s="1">
        <v>1</v>
      </c>
      <c r="N7" s="1">
        <v>1</v>
      </c>
      <c r="O7" s="3"/>
      <c r="P7" s="3"/>
      <c r="Q7" s="3"/>
      <c r="R7" s="3"/>
      <c r="AB7" s="1">
        <v>120</v>
      </c>
      <c r="AC7" s="3"/>
      <c r="AD7" s="1">
        <v>0.08</v>
      </c>
      <c r="AL7" s="3">
        <v>24</v>
      </c>
    </row>
    <row r="8" spans="1:38" ht="11.25">
      <c r="A8" s="2">
        <v>1007</v>
      </c>
      <c r="B8" s="1" t="s">
        <v>666</v>
      </c>
      <c r="C8" s="1">
        <v>1</v>
      </c>
      <c r="D8" s="3">
        <v>18</v>
      </c>
      <c r="E8" s="1">
        <v>1</v>
      </c>
      <c r="F8" s="1">
        <v>0</v>
      </c>
      <c r="G8" s="1">
        <v>0</v>
      </c>
      <c r="H8" s="3">
        <v>100</v>
      </c>
      <c r="I8" s="3">
        <v>25</v>
      </c>
      <c r="J8" s="1">
        <v>50</v>
      </c>
      <c r="K8" s="1">
        <v>-16</v>
      </c>
      <c r="L8" s="1">
        <v>1</v>
      </c>
      <c r="M8" s="1">
        <v>1</v>
      </c>
      <c r="N8" s="1">
        <v>1</v>
      </c>
      <c r="O8" s="3"/>
      <c r="P8" s="3"/>
      <c r="Q8" s="3"/>
      <c r="R8" s="3"/>
      <c r="AB8" s="1">
        <v>400</v>
      </c>
      <c r="AC8" s="3"/>
      <c r="AD8" s="1">
        <v>0.08</v>
      </c>
      <c r="AL8" s="3">
        <v>24</v>
      </c>
    </row>
    <row r="9" spans="1:38" ht="11.25">
      <c r="A9" s="2">
        <v>1008</v>
      </c>
      <c r="B9" s="1" t="s">
        <v>667</v>
      </c>
      <c r="C9" s="1">
        <v>1</v>
      </c>
      <c r="D9" s="3">
        <v>19</v>
      </c>
      <c r="E9" s="1">
        <v>1</v>
      </c>
      <c r="F9" s="1">
        <v>0</v>
      </c>
      <c r="G9" s="1">
        <v>0</v>
      </c>
      <c r="H9" s="3">
        <v>30</v>
      </c>
      <c r="I9" s="3">
        <v>5</v>
      </c>
      <c r="J9" s="1">
        <v>24</v>
      </c>
      <c r="K9" s="1">
        <v>-8</v>
      </c>
      <c r="L9" s="1">
        <v>1</v>
      </c>
      <c r="M9" s="1">
        <v>1</v>
      </c>
      <c r="N9" s="1">
        <v>1</v>
      </c>
      <c r="O9" s="3"/>
      <c r="P9" s="3"/>
      <c r="Q9" s="3"/>
      <c r="R9" s="3"/>
      <c r="AB9" s="1">
        <v>120</v>
      </c>
      <c r="AC9" s="3"/>
      <c r="AD9" s="1">
        <v>0.08</v>
      </c>
      <c r="AL9" s="3">
        <v>24</v>
      </c>
    </row>
    <row r="10" spans="1:38" ht="11.25">
      <c r="A10" s="2">
        <v>1009</v>
      </c>
      <c r="B10" s="1" t="s">
        <v>668</v>
      </c>
      <c r="C10" s="1">
        <v>1</v>
      </c>
      <c r="D10" s="3">
        <v>24</v>
      </c>
      <c r="E10" s="1">
        <v>1</v>
      </c>
      <c r="F10" s="1">
        <v>0</v>
      </c>
      <c r="G10" s="1">
        <v>0</v>
      </c>
      <c r="H10" s="3">
        <v>30</v>
      </c>
      <c r="I10" s="3">
        <v>5</v>
      </c>
      <c r="J10" s="1">
        <v>300</v>
      </c>
      <c r="K10" s="1">
        <v>-300</v>
      </c>
      <c r="L10" s="1">
        <v>1</v>
      </c>
      <c r="M10" s="1">
        <v>1</v>
      </c>
      <c r="N10" s="1">
        <v>1</v>
      </c>
      <c r="O10" s="3"/>
      <c r="P10" s="3"/>
      <c r="Q10" s="3"/>
      <c r="R10" s="3"/>
      <c r="AB10" s="1">
        <v>120</v>
      </c>
      <c r="AC10" s="3"/>
      <c r="AD10" s="1">
        <v>0.08</v>
      </c>
      <c r="AL10" s="3">
        <v>24</v>
      </c>
    </row>
    <row r="11" spans="1:38" ht="11.25">
      <c r="A11" s="2">
        <v>1010</v>
      </c>
      <c r="B11" s="1" t="s">
        <v>669</v>
      </c>
      <c r="C11" s="1">
        <v>1</v>
      </c>
      <c r="D11" s="3">
        <v>25</v>
      </c>
      <c r="E11" s="1">
        <v>1</v>
      </c>
      <c r="F11" s="1">
        <v>0</v>
      </c>
      <c r="G11" s="1">
        <v>0</v>
      </c>
      <c r="H11" s="3">
        <v>300</v>
      </c>
      <c r="I11" s="3">
        <v>100</v>
      </c>
      <c r="J11" s="1">
        <v>140</v>
      </c>
      <c r="K11" s="1">
        <v>-47</v>
      </c>
      <c r="L11" s="1">
        <v>1</v>
      </c>
      <c r="M11" s="1">
        <v>1</v>
      </c>
      <c r="N11" s="1">
        <v>2</v>
      </c>
      <c r="O11" s="3"/>
      <c r="P11" s="3"/>
      <c r="Q11" s="3"/>
      <c r="R11" s="3"/>
      <c r="AB11" s="1">
        <v>1200</v>
      </c>
      <c r="AC11" s="3"/>
      <c r="AD11" s="1">
        <v>0.08</v>
      </c>
      <c r="AL11" s="3">
        <v>24</v>
      </c>
    </row>
    <row r="12" spans="1:38" ht="11.25">
      <c r="A12" s="2">
        <v>1011</v>
      </c>
      <c r="B12" s="1" t="s">
        <v>670</v>
      </c>
      <c r="C12" s="1">
        <v>1</v>
      </c>
      <c r="D12" s="3">
        <v>26</v>
      </c>
      <c r="E12" s="1">
        <v>1</v>
      </c>
      <c r="F12" s="1">
        <v>0</v>
      </c>
      <c r="G12" s="1">
        <v>0</v>
      </c>
      <c r="H12" s="3">
        <v>350</v>
      </c>
      <c r="I12" s="3">
        <v>100</v>
      </c>
      <c r="J12" s="1">
        <v>1000</v>
      </c>
      <c r="K12" s="1">
        <v>-1000</v>
      </c>
      <c r="L12" s="1">
        <v>1</v>
      </c>
      <c r="M12" s="1">
        <v>1</v>
      </c>
      <c r="N12" s="1">
        <v>2</v>
      </c>
      <c r="O12" s="3"/>
      <c r="P12" s="3"/>
      <c r="Q12" s="3"/>
      <c r="R12" s="3"/>
      <c r="AB12" s="1">
        <v>1400</v>
      </c>
      <c r="AC12" s="3"/>
      <c r="AD12" s="1">
        <v>0.08</v>
      </c>
      <c r="AL12" s="3">
        <v>24</v>
      </c>
    </row>
    <row r="13" spans="1:38" ht="11.25">
      <c r="A13" s="2">
        <v>1012</v>
      </c>
      <c r="B13" s="1" t="s">
        <v>671</v>
      </c>
      <c r="C13" s="1">
        <v>1</v>
      </c>
      <c r="D13" s="3">
        <v>27</v>
      </c>
      <c r="E13" s="1">
        <v>1</v>
      </c>
      <c r="F13" s="1">
        <v>0</v>
      </c>
      <c r="G13" s="1">
        <v>0</v>
      </c>
      <c r="H13" s="3">
        <v>30</v>
      </c>
      <c r="I13" s="3">
        <v>8</v>
      </c>
      <c r="J13" s="1">
        <v>300</v>
      </c>
      <c r="K13" s="1">
        <v>-300</v>
      </c>
      <c r="L13" s="1">
        <v>1</v>
      </c>
      <c r="M13" s="1">
        <v>1</v>
      </c>
      <c r="N13" s="1">
        <v>2</v>
      </c>
      <c r="O13" s="3"/>
      <c r="P13" s="3"/>
      <c r="Q13" s="3"/>
      <c r="R13" s="3"/>
      <c r="AB13" s="1">
        <v>120</v>
      </c>
      <c r="AC13" s="3"/>
      <c r="AD13" s="1">
        <v>0.08</v>
      </c>
      <c r="AL13" s="3">
        <v>24</v>
      </c>
    </row>
    <row r="14" spans="1:38" ht="11.25">
      <c r="A14" s="2">
        <v>1013</v>
      </c>
      <c r="B14" s="1" t="s">
        <v>672</v>
      </c>
      <c r="C14" s="1">
        <v>1</v>
      </c>
      <c r="D14" s="3">
        <v>31</v>
      </c>
      <c r="E14" s="1">
        <v>1</v>
      </c>
      <c r="F14" s="1">
        <v>0</v>
      </c>
      <c r="G14" s="1">
        <v>0</v>
      </c>
      <c r="H14" s="3">
        <v>30</v>
      </c>
      <c r="I14" s="3">
        <v>8</v>
      </c>
      <c r="J14" s="1">
        <v>300</v>
      </c>
      <c r="K14" s="1">
        <v>-300</v>
      </c>
      <c r="L14" s="1">
        <v>1</v>
      </c>
      <c r="M14" s="1">
        <v>1</v>
      </c>
      <c r="N14" s="1">
        <v>2</v>
      </c>
      <c r="O14" s="3"/>
      <c r="P14" s="3"/>
      <c r="Q14" s="3"/>
      <c r="R14" s="3"/>
      <c r="AB14" s="1">
        <v>120</v>
      </c>
      <c r="AC14" s="3"/>
      <c r="AD14" s="1">
        <v>0.08</v>
      </c>
      <c r="AL14" s="3">
        <v>24</v>
      </c>
    </row>
    <row r="15" spans="1:38" ht="11.25">
      <c r="A15" s="2">
        <v>1014</v>
      </c>
      <c r="B15" s="1" t="s">
        <v>673</v>
      </c>
      <c r="C15" s="1">
        <v>1</v>
      </c>
      <c r="D15" s="3">
        <v>32</v>
      </c>
      <c r="E15" s="1">
        <v>1</v>
      </c>
      <c r="F15" s="1">
        <v>0</v>
      </c>
      <c r="G15" s="1">
        <v>0</v>
      </c>
      <c r="H15" s="3">
        <v>100</v>
      </c>
      <c r="I15" s="3">
        <v>25</v>
      </c>
      <c r="J15" s="1">
        <v>42</v>
      </c>
      <c r="K15" s="1">
        <v>-14</v>
      </c>
      <c r="L15" s="1">
        <v>1</v>
      </c>
      <c r="M15" s="1">
        <v>1</v>
      </c>
      <c r="N15" s="1">
        <v>2</v>
      </c>
      <c r="O15" s="3"/>
      <c r="P15" s="3"/>
      <c r="Q15" s="3"/>
      <c r="R15" s="3"/>
      <c r="AB15" s="1">
        <v>400</v>
      </c>
      <c r="AC15" s="3"/>
      <c r="AD15" s="1">
        <v>0.08</v>
      </c>
      <c r="AL15" s="3">
        <v>24</v>
      </c>
    </row>
    <row r="16" spans="1:38" ht="11.25">
      <c r="A16" s="2">
        <v>1015</v>
      </c>
      <c r="B16" s="1" t="s">
        <v>674</v>
      </c>
      <c r="C16" s="1">
        <v>1</v>
      </c>
      <c r="D16" s="3">
        <v>34</v>
      </c>
      <c r="E16" s="1">
        <v>1</v>
      </c>
      <c r="F16" s="1">
        <v>0</v>
      </c>
      <c r="G16" s="1">
        <v>0</v>
      </c>
      <c r="H16" s="3">
        <v>30</v>
      </c>
      <c r="I16" s="3">
        <v>8</v>
      </c>
      <c r="J16" s="1">
        <v>24</v>
      </c>
      <c r="K16" s="1">
        <v>-8</v>
      </c>
      <c r="L16" s="1">
        <v>2</v>
      </c>
      <c r="M16" s="1">
        <v>2</v>
      </c>
      <c r="N16" s="1">
        <v>2</v>
      </c>
      <c r="O16" s="3"/>
      <c r="P16" s="3"/>
      <c r="Q16" s="3"/>
      <c r="R16" s="3"/>
      <c r="AB16" s="1">
        <v>120</v>
      </c>
      <c r="AC16" s="3"/>
      <c r="AD16" s="1">
        <v>0.08</v>
      </c>
      <c r="AL16" s="3">
        <v>24</v>
      </c>
    </row>
    <row r="17" spans="1:38" ht="11.25">
      <c r="A17" s="2">
        <v>1016</v>
      </c>
      <c r="B17" s="1" t="s">
        <v>675</v>
      </c>
      <c r="C17" s="1">
        <v>1</v>
      </c>
      <c r="D17" s="3">
        <v>36</v>
      </c>
      <c r="E17" s="1">
        <v>1</v>
      </c>
      <c r="F17" s="1">
        <v>0</v>
      </c>
      <c r="G17" s="1">
        <v>0</v>
      </c>
      <c r="H17" s="3">
        <v>100</v>
      </c>
      <c r="I17" s="3">
        <v>25</v>
      </c>
      <c r="J17" s="1">
        <v>24</v>
      </c>
      <c r="K17" s="1">
        <v>-8</v>
      </c>
      <c r="L17" s="1">
        <v>2</v>
      </c>
      <c r="M17" s="1">
        <v>2</v>
      </c>
      <c r="N17" s="1">
        <v>2</v>
      </c>
      <c r="O17" s="3"/>
      <c r="P17" s="3"/>
      <c r="Q17" s="3"/>
      <c r="R17" s="3"/>
      <c r="AB17" s="1">
        <v>400</v>
      </c>
      <c r="AC17" s="3"/>
      <c r="AD17" s="1">
        <v>0.08</v>
      </c>
      <c r="AL17" s="3">
        <v>24</v>
      </c>
    </row>
    <row r="18" spans="1:38" ht="11.25">
      <c r="A18" s="2">
        <v>1017</v>
      </c>
      <c r="B18" s="1" t="s">
        <v>676</v>
      </c>
      <c r="C18" s="1">
        <v>1</v>
      </c>
      <c r="D18" s="3">
        <v>40</v>
      </c>
      <c r="E18" s="1">
        <v>1</v>
      </c>
      <c r="F18" s="1">
        <v>0</v>
      </c>
      <c r="G18" s="1">
        <v>0</v>
      </c>
      <c r="H18" s="3">
        <v>30</v>
      </c>
      <c r="I18" s="3">
        <v>8</v>
      </c>
      <c r="J18" s="1">
        <v>300</v>
      </c>
      <c r="K18" s="1">
        <v>-300</v>
      </c>
      <c r="L18" s="1">
        <v>2</v>
      </c>
      <c r="M18" s="1">
        <v>2</v>
      </c>
      <c r="N18" s="1">
        <v>2</v>
      </c>
      <c r="O18" s="3"/>
      <c r="P18" s="3"/>
      <c r="Q18" s="3"/>
      <c r="R18" s="3"/>
      <c r="AB18" s="1">
        <v>120</v>
      </c>
      <c r="AC18" s="3"/>
      <c r="AD18" s="1">
        <v>0.08</v>
      </c>
      <c r="AL18" s="3">
        <v>24</v>
      </c>
    </row>
    <row r="19" spans="1:38" ht="11.25">
      <c r="A19" s="2">
        <v>1018</v>
      </c>
      <c r="B19" s="1" t="s">
        <v>677</v>
      </c>
      <c r="C19" s="1">
        <v>1</v>
      </c>
      <c r="D19" s="3">
        <v>42</v>
      </c>
      <c r="E19" s="1">
        <v>1</v>
      </c>
      <c r="F19" s="1">
        <v>0</v>
      </c>
      <c r="G19" s="1">
        <v>0</v>
      </c>
      <c r="H19" s="3">
        <v>30</v>
      </c>
      <c r="I19" s="3">
        <v>8</v>
      </c>
      <c r="J19" s="1">
        <v>300</v>
      </c>
      <c r="K19" s="1">
        <v>-300</v>
      </c>
      <c r="L19" s="1">
        <v>2</v>
      </c>
      <c r="M19" s="1">
        <v>2</v>
      </c>
      <c r="N19" s="1">
        <v>2</v>
      </c>
      <c r="O19" s="3"/>
      <c r="P19" s="3"/>
      <c r="Q19" s="3"/>
      <c r="R19" s="3"/>
      <c r="AB19" s="1">
        <v>120</v>
      </c>
      <c r="AC19" s="3"/>
      <c r="AD19" s="1">
        <v>0.08</v>
      </c>
      <c r="AL19" s="3">
        <v>24</v>
      </c>
    </row>
    <row r="20" spans="1:38" ht="11.25">
      <c r="A20" s="2">
        <v>1019</v>
      </c>
      <c r="B20" s="1" t="s">
        <v>678</v>
      </c>
      <c r="C20" s="1">
        <v>1</v>
      </c>
      <c r="D20" s="3">
        <v>46</v>
      </c>
      <c r="E20" s="1">
        <v>1</v>
      </c>
      <c r="F20" s="1">
        <v>0</v>
      </c>
      <c r="G20" s="1">
        <v>0</v>
      </c>
      <c r="H20" s="3">
        <v>100</v>
      </c>
      <c r="I20" s="3">
        <v>25</v>
      </c>
      <c r="J20" s="1">
        <v>100</v>
      </c>
      <c r="K20" s="1">
        <v>-100</v>
      </c>
      <c r="L20" s="1">
        <v>2</v>
      </c>
      <c r="M20" s="1">
        <v>2</v>
      </c>
      <c r="N20" s="1">
        <v>1</v>
      </c>
      <c r="O20" s="3"/>
      <c r="P20" s="3"/>
      <c r="Q20" s="3"/>
      <c r="R20" s="3"/>
      <c r="AB20" s="1">
        <v>400</v>
      </c>
      <c r="AC20" s="3"/>
      <c r="AD20" s="1">
        <v>0.08</v>
      </c>
      <c r="AL20" s="3">
        <v>24</v>
      </c>
    </row>
    <row r="21" spans="1:38" ht="11.25">
      <c r="A21" s="2">
        <v>1020</v>
      </c>
      <c r="B21" s="1" t="s">
        <v>679</v>
      </c>
      <c r="C21" s="1">
        <v>1</v>
      </c>
      <c r="D21" s="3">
        <v>49</v>
      </c>
      <c r="E21" s="1">
        <v>1</v>
      </c>
      <c r="F21" s="1">
        <v>0</v>
      </c>
      <c r="G21" s="1">
        <v>0</v>
      </c>
      <c r="H21" s="3">
        <v>250</v>
      </c>
      <c r="I21" s="3">
        <v>50</v>
      </c>
      <c r="J21" s="1">
        <v>210</v>
      </c>
      <c r="K21" s="1">
        <v>-85</v>
      </c>
      <c r="L21" s="1">
        <v>2</v>
      </c>
      <c r="M21" s="1">
        <v>2</v>
      </c>
      <c r="N21" s="1">
        <v>1</v>
      </c>
      <c r="O21" s="3"/>
      <c r="P21" s="3"/>
      <c r="Q21" s="3"/>
      <c r="R21" s="3"/>
      <c r="AB21" s="1">
        <v>1000</v>
      </c>
      <c r="AC21" s="3"/>
      <c r="AD21" s="1">
        <v>0.08</v>
      </c>
      <c r="AL21" s="3">
        <v>24</v>
      </c>
    </row>
    <row r="22" spans="1:38" ht="11.25">
      <c r="A22" s="2">
        <v>1021</v>
      </c>
      <c r="B22" s="1" t="s">
        <v>680</v>
      </c>
      <c r="C22" s="1">
        <v>1</v>
      </c>
      <c r="D22" s="3">
        <v>54</v>
      </c>
      <c r="E22" s="1">
        <v>1</v>
      </c>
      <c r="F22" s="1">
        <v>0</v>
      </c>
      <c r="G22" s="1">
        <v>0</v>
      </c>
      <c r="H22" s="3">
        <v>250</v>
      </c>
      <c r="I22" s="3">
        <v>50</v>
      </c>
      <c r="J22" s="1">
        <v>300</v>
      </c>
      <c r="K22" s="1">
        <v>-300</v>
      </c>
      <c r="L22" s="1">
        <v>2</v>
      </c>
      <c r="M22" s="1">
        <v>2</v>
      </c>
      <c r="N22" s="1">
        <v>2</v>
      </c>
      <c r="O22" s="3"/>
      <c r="P22" s="3"/>
      <c r="Q22" s="3"/>
      <c r="R22" s="3"/>
      <c r="AB22" s="1">
        <v>1000</v>
      </c>
      <c r="AC22" s="3"/>
      <c r="AD22" s="1">
        <v>0.08</v>
      </c>
      <c r="AL22" s="3">
        <v>24</v>
      </c>
    </row>
    <row r="23" spans="1:38" ht="11.25">
      <c r="A23" s="2">
        <v>1022</v>
      </c>
      <c r="B23" s="1" t="s">
        <v>681</v>
      </c>
      <c r="C23" s="1">
        <v>1</v>
      </c>
      <c r="D23" s="3">
        <v>55</v>
      </c>
      <c r="E23" s="1">
        <v>1</v>
      </c>
      <c r="F23" s="1">
        <v>0</v>
      </c>
      <c r="G23" s="1">
        <v>0</v>
      </c>
      <c r="H23" s="3">
        <v>100</v>
      </c>
      <c r="I23" s="3">
        <v>25</v>
      </c>
      <c r="J23" s="1">
        <v>23</v>
      </c>
      <c r="K23" s="1">
        <v>-8</v>
      </c>
      <c r="L23" s="1">
        <v>2</v>
      </c>
      <c r="M23" s="1">
        <v>2</v>
      </c>
      <c r="N23" s="1">
        <v>2</v>
      </c>
      <c r="O23" s="3"/>
      <c r="P23" s="3"/>
      <c r="Q23" s="3"/>
      <c r="R23" s="3"/>
      <c r="AB23" s="1">
        <v>400</v>
      </c>
      <c r="AC23" s="3"/>
      <c r="AD23" s="1">
        <v>0.08</v>
      </c>
      <c r="AL23" s="3">
        <v>24</v>
      </c>
    </row>
    <row r="24" spans="1:38" ht="11.25">
      <c r="A24" s="2">
        <v>1023</v>
      </c>
      <c r="B24" s="1" t="s">
        <v>682</v>
      </c>
      <c r="C24" s="1">
        <v>1</v>
      </c>
      <c r="D24" s="3">
        <v>56</v>
      </c>
      <c r="E24" s="1">
        <v>1</v>
      </c>
      <c r="F24" s="1">
        <v>0</v>
      </c>
      <c r="G24" s="1">
        <v>0</v>
      </c>
      <c r="H24" s="3">
        <v>100</v>
      </c>
      <c r="I24" s="3">
        <v>25</v>
      </c>
      <c r="J24" s="1">
        <v>15</v>
      </c>
      <c r="K24" s="1">
        <v>-8</v>
      </c>
      <c r="L24" s="1">
        <v>2</v>
      </c>
      <c r="M24" s="1">
        <v>2</v>
      </c>
      <c r="N24" s="1">
        <v>2</v>
      </c>
      <c r="O24" s="3"/>
      <c r="P24" s="3"/>
      <c r="Q24" s="3"/>
      <c r="R24" s="3"/>
      <c r="AB24" s="1">
        <v>400</v>
      </c>
      <c r="AC24" s="3"/>
      <c r="AD24" s="1">
        <v>0.08</v>
      </c>
      <c r="AL24" s="3">
        <v>24</v>
      </c>
    </row>
    <row r="25" spans="1:38" ht="11.25">
      <c r="A25" s="2">
        <v>1024</v>
      </c>
      <c r="B25" s="1" t="s">
        <v>683</v>
      </c>
      <c r="C25" s="1">
        <v>1</v>
      </c>
      <c r="D25" s="3">
        <v>59</v>
      </c>
      <c r="E25" s="1">
        <v>1</v>
      </c>
      <c r="F25" s="1">
        <v>0</v>
      </c>
      <c r="G25" s="1">
        <v>0</v>
      </c>
      <c r="H25" s="3">
        <v>200</v>
      </c>
      <c r="I25" s="3">
        <v>50</v>
      </c>
      <c r="J25" s="1">
        <v>180</v>
      </c>
      <c r="K25" s="1">
        <v>-60</v>
      </c>
      <c r="L25" s="1">
        <v>2</v>
      </c>
      <c r="M25" s="1">
        <v>2</v>
      </c>
      <c r="N25" s="1">
        <v>2</v>
      </c>
      <c r="O25" s="3"/>
      <c r="P25" s="3"/>
      <c r="Q25" s="3"/>
      <c r="R25" s="3"/>
      <c r="AB25" s="1">
        <v>800</v>
      </c>
      <c r="AC25" s="3"/>
      <c r="AD25" s="1">
        <v>0.08</v>
      </c>
      <c r="AL25" s="3">
        <v>24</v>
      </c>
    </row>
    <row r="26" spans="1:38" ht="11.25">
      <c r="A26" s="2">
        <v>1025</v>
      </c>
      <c r="B26" s="1" t="s">
        <v>684</v>
      </c>
      <c r="C26" s="1">
        <v>1</v>
      </c>
      <c r="D26" s="3">
        <v>61</v>
      </c>
      <c r="E26" s="1">
        <v>1</v>
      </c>
      <c r="F26" s="1">
        <v>0</v>
      </c>
      <c r="G26" s="1">
        <v>0</v>
      </c>
      <c r="H26" s="3">
        <v>200</v>
      </c>
      <c r="I26" s="3">
        <v>50</v>
      </c>
      <c r="J26" s="1">
        <v>300</v>
      </c>
      <c r="K26" s="1">
        <v>-100</v>
      </c>
      <c r="L26" s="1">
        <v>2</v>
      </c>
      <c r="M26" s="1">
        <v>2</v>
      </c>
      <c r="N26" s="1">
        <v>2</v>
      </c>
      <c r="O26" s="3"/>
      <c r="P26" s="3"/>
      <c r="Q26" s="3"/>
      <c r="R26" s="3"/>
      <c r="AB26" s="1">
        <v>800</v>
      </c>
      <c r="AC26" s="3"/>
      <c r="AD26" s="1">
        <v>0.08</v>
      </c>
      <c r="AL26" s="3">
        <v>24</v>
      </c>
    </row>
    <row r="27" spans="1:38" ht="11.25">
      <c r="A27" s="2">
        <v>1026</v>
      </c>
      <c r="B27" s="1" t="s">
        <v>685</v>
      </c>
      <c r="C27" s="1">
        <v>1</v>
      </c>
      <c r="D27" s="3">
        <v>62</v>
      </c>
      <c r="E27" s="1">
        <v>1</v>
      </c>
      <c r="F27" s="1">
        <v>0</v>
      </c>
      <c r="G27" s="1">
        <v>0</v>
      </c>
      <c r="H27" s="3">
        <v>100</v>
      </c>
      <c r="I27" s="3">
        <v>25</v>
      </c>
      <c r="J27" s="1">
        <v>20</v>
      </c>
      <c r="K27" s="1">
        <v>-20</v>
      </c>
      <c r="L27" s="1">
        <v>2</v>
      </c>
      <c r="M27" s="1">
        <v>2</v>
      </c>
      <c r="N27" s="1">
        <v>2</v>
      </c>
      <c r="O27" s="3"/>
      <c r="P27" s="3"/>
      <c r="Q27" s="3"/>
      <c r="R27" s="3"/>
      <c r="AB27" s="1">
        <v>400</v>
      </c>
      <c r="AC27" s="3"/>
      <c r="AD27" s="1">
        <v>0.08</v>
      </c>
      <c r="AL27" s="3">
        <v>24</v>
      </c>
    </row>
    <row r="28" spans="1:38" ht="11.25">
      <c r="A28" s="2">
        <v>1027</v>
      </c>
      <c r="B28" s="1" t="s">
        <v>686</v>
      </c>
      <c r="C28" s="1">
        <v>1</v>
      </c>
      <c r="D28" s="3">
        <v>65</v>
      </c>
      <c r="E28" s="1">
        <v>1</v>
      </c>
      <c r="F28" s="1">
        <v>0</v>
      </c>
      <c r="G28" s="1">
        <v>0</v>
      </c>
      <c r="H28" s="3">
        <v>420</v>
      </c>
      <c r="I28" s="3">
        <v>100</v>
      </c>
      <c r="J28" s="1">
        <v>200</v>
      </c>
      <c r="K28" s="1">
        <v>-67</v>
      </c>
      <c r="L28" s="1">
        <v>2</v>
      </c>
      <c r="M28" s="1">
        <v>2</v>
      </c>
      <c r="N28" s="1">
        <v>2</v>
      </c>
      <c r="O28" s="3"/>
      <c r="P28" s="3"/>
      <c r="Q28" s="3"/>
      <c r="R28" s="3"/>
      <c r="AB28" s="1">
        <v>1680</v>
      </c>
      <c r="AC28" s="3"/>
      <c r="AD28" s="1">
        <v>0.08</v>
      </c>
      <c r="AL28" s="3">
        <v>24</v>
      </c>
    </row>
    <row r="29" spans="1:38" ht="11.25">
      <c r="A29" s="2">
        <v>1028</v>
      </c>
      <c r="B29" s="1" t="s">
        <v>687</v>
      </c>
      <c r="C29" s="1">
        <v>1</v>
      </c>
      <c r="D29" s="3">
        <v>66</v>
      </c>
      <c r="E29" s="1">
        <v>1</v>
      </c>
      <c r="F29" s="1">
        <v>0</v>
      </c>
      <c r="G29" s="1">
        <v>0</v>
      </c>
      <c r="H29" s="3">
        <v>420</v>
      </c>
      <c r="I29" s="3">
        <v>100</v>
      </c>
      <c r="J29" s="1">
        <v>200</v>
      </c>
      <c r="K29" s="1">
        <v>-67</v>
      </c>
      <c r="L29" s="1">
        <v>2</v>
      </c>
      <c r="M29" s="1">
        <v>2</v>
      </c>
      <c r="N29" s="1">
        <v>2</v>
      </c>
      <c r="O29" s="3"/>
      <c r="P29" s="3"/>
      <c r="Q29" s="3"/>
      <c r="R29" s="3"/>
      <c r="AB29" s="1">
        <v>1680</v>
      </c>
      <c r="AC29" s="3"/>
      <c r="AD29" s="1">
        <v>0.08</v>
      </c>
      <c r="AL29" s="3">
        <v>24</v>
      </c>
    </row>
    <row r="30" spans="1:38" ht="11.25">
      <c r="A30" s="2">
        <v>1029</v>
      </c>
      <c r="B30" s="1" t="s">
        <v>688</v>
      </c>
      <c r="C30" s="1">
        <v>1</v>
      </c>
      <c r="D30" s="3">
        <v>69</v>
      </c>
      <c r="E30" s="1">
        <v>1</v>
      </c>
      <c r="F30" s="1">
        <v>0</v>
      </c>
      <c r="G30" s="1">
        <v>0</v>
      </c>
      <c r="H30" s="3">
        <v>300</v>
      </c>
      <c r="I30" s="3">
        <v>80</v>
      </c>
      <c r="J30" s="1">
        <v>99999</v>
      </c>
      <c r="K30" s="1">
        <v>-99999</v>
      </c>
      <c r="L30" s="1">
        <v>2</v>
      </c>
      <c r="M30" s="1">
        <v>2</v>
      </c>
      <c r="N30" s="1">
        <v>2</v>
      </c>
      <c r="O30" s="3"/>
      <c r="P30" s="3"/>
      <c r="Q30" s="3"/>
      <c r="R30" s="3"/>
      <c r="AB30" s="1">
        <v>1200</v>
      </c>
      <c r="AC30" s="3"/>
      <c r="AD30" s="1">
        <v>0.08</v>
      </c>
      <c r="AL30" s="3">
        <v>24</v>
      </c>
    </row>
    <row r="31" spans="1:38" ht="11.25">
      <c r="A31" s="2">
        <v>1030</v>
      </c>
      <c r="B31" s="1" t="s">
        <v>689</v>
      </c>
      <c r="C31" s="1">
        <v>1</v>
      </c>
      <c r="D31" s="3">
        <v>70</v>
      </c>
      <c r="E31" s="1">
        <v>1</v>
      </c>
      <c r="F31" s="1">
        <v>0</v>
      </c>
      <c r="G31" s="1">
        <v>0</v>
      </c>
      <c r="H31" s="3">
        <v>80</v>
      </c>
      <c r="I31" s="3">
        <v>30</v>
      </c>
      <c r="J31" s="1">
        <v>32</v>
      </c>
      <c r="K31" s="1">
        <v>-10</v>
      </c>
      <c r="L31" s="1">
        <v>1</v>
      </c>
      <c r="M31" s="1">
        <v>1</v>
      </c>
      <c r="N31" s="1">
        <v>2</v>
      </c>
      <c r="O31" s="3"/>
      <c r="P31" s="3"/>
      <c r="Q31" s="3"/>
      <c r="R31" s="3"/>
      <c r="AB31" s="1">
        <v>320</v>
      </c>
      <c r="AC31" s="3"/>
      <c r="AD31" s="1">
        <v>0.08</v>
      </c>
      <c r="AL31" s="3">
        <v>24</v>
      </c>
    </row>
    <row r="32" spans="1:38" ht="11.25">
      <c r="A32" s="2">
        <v>1031</v>
      </c>
      <c r="B32" s="1" t="s">
        <v>690</v>
      </c>
      <c r="C32" s="1">
        <v>1</v>
      </c>
      <c r="D32" s="3">
        <v>72</v>
      </c>
      <c r="E32" s="1">
        <v>1</v>
      </c>
      <c r="F32" s="1">
        <v>0</v>
      </c>
      <c r="G32" s="1">
        <v>0</v>
      </c>
      <c r="H32" s="3">
        <v>30</v>
      </c>
      <c r="I32" s="3">
        <v>10</v>
      </c>
      <c r="J32" s="1">
        <v>100</v>
      </c>
      <c r="K32" s="1">
        <v>-100</v>
      </c>
      <c r="L32" s="1">
        <v>1</v>
      </c>
      <c r="M32" s="1">
        <v>1</v>
      </c>
      <c r="N32" s="1">
        <v>1</v>
      </c>
      <c r="O32" s="3"/>
      <c r="P32" s="3"/>
      <c r="Q32" s="3"/>
      <c r="R32" s="3"/>
      <c r="AB32" s="1">
        <v>120</v>
      </c>
      <c r="AC32" s="3"/>
      <c r="AD32" s="1">
        <v>0.08</v>
      </c>
      <c r="AL32" s="3">
        <v>24</v>
      </c>
    </row>
    <row r="33" spans="1:38" ht="11.25">
      <c r="A33" s="2">
        <v>1032</v>
      </c>
      <c r="B33" s="1" t="s">
        <v>691</v>
      </c>
      <c r="C33" s="1">
        <v>1</v>
      </c>
      <c r="D33" s="3">
        <v>73</v>
      </c>
      <c r="E33" s="1">
        <v>1</v>
      </c>
      <c r="F33" s="1">
        <v>0</v>
      </c>
      <c r="G33" s="1">
        <v>0</v>
      </c>
      <c r="H33" s="3">
        <v>30</v>
      </c>
      <c r="I33" s="3">
        <v>5</v>
      </c>
      <c r="J33" s="1">
        <v>100</v>
      </c>
      <c r="K33" s="1">
        <v>-100</v>
      </c>
      <c r="L33" s="1">
        <v>1</v>
      </c>
      <c r="M33" s="1">
        <v>1</v>
      </c>
      <c r="N33" s="1">
        <v>1</v>
      </c>
      <c r="O33" s="3"/>
      <c r="P33" s="3"/>
      <c r="Q33" s="3"/>
      <c r="R33" s="3"/>
      <c r="AB33" s="1">
        <v>120</v>
      </c>
      <c r="AC33" s="3"/>
      <c r="AD33" s="1">
        <v>0.08</v>
      </c>
      <c r="AL33" s="3">
        <v>24</v>
      </c>
    </row>
    <row r="34" spans="1:38" ht="11.25">
      <c r="A34" s="2">
        <v>1033</v>
      </c>
      <c r="B34" s="1" t="s">
        <v>692</v>
      </c>
      <c r="C34" s="1">
        <v>1</v>
      </c>
      <c r="D34" s="3">
        <v>74</v>
      </c>
      <c r="E34" s="1">
        <v>1</v>
      </c>
      <c r="F34" s="1">
        <v>0</v>
      </c>
      <c r="G34" s="1">
        <v>0</v>
      </c>
      <c r="H34" s="3">
        <v>20</v>
      </c>
      <c r="I34" s="3">
        <v>5</v>
      </c>
      <c r="J34" s="1">
        <v>9</v>
      </c>
      <c r="K34" s="1">
        <v>-6</v>
      </c>
      <c r="L34" s="1">
        <v>1</v>
      </c>
      <c r="M34" s="1">
        <v>1</v>
      </c>
      <c r="N34" s="1">
        <v>2</v>
      </c>
      <c r="O34" s="3"/>
      <c r="P34" s="3"/>
      <c r="Q34" s="3"/>
      <c r="R34" s="3"/>
      <c r="AB34" s="1">
        <v>80</v>
      </c>
      <c r="AC34" s="3"/>
      <c r="AD34" s="1">
        <v>0.08</v>
      </c>
      <c r="AL34" s="3">
        <v>24</v>
      </c>
    </row>
    <row r="35" spans="1:38" ht="11.25">
      <c r="A35" s="2">
        <v>1034</v>
      </c>
      <c r="B35" s="1" t="s">
        <v>693</v>
      </c>
      <c r="C35" s="1">
        <v>1</v>
      </c>
      <c r="D35" s="3">
        <v>76</v>
      </c>
      <c r="E35" s="1">
        <v>1</v>
      </c>
      <c r="F35" s="1">
        <v>0</v>
      </c>
      <c r="G35" s="1">
        <v>0</v>
      </c>
      <c r="H35" s="3">
        <v>100</v>
      </c>
      <c r="I35" s="3">
        <v>25</v>
      </c>
      <c r="J35" s="1">
        <v>23</v>
      </c>
      <c r="K35" s="1">
        <v>-8</v>
      </c>
      <c r="L35" s="1">
        <v>2</v>
      </c>
      <c r="M35" s="1">
        <v>2</v>
      </c>
      <c r="N35" s="1">
        <v>2</v>
      </c>
      <c r="O35" s="3"/>
      <c r="P35" s="3"/>
      <c r="Q35" s="3"/>
      <c r="R35" s="3"/>
      <c r="AB35" s="1">
        <v>400</v>
      </c>
      <c r="AC35" s="3"/>
      <c r="AD35" s="1">
        <v>0.08</v>
      </c>
      <c r="AL35" s="3">
        <v>24</v>
      </c>
    </row>
    <row r="36" spans="1:38" ht="11.25">
      <c r="A36" s="2">
        <v>1035</v>
      </c>
      <c r="B36" s="1" t="s">
        <v>694</v>
      </c>
      <c r="C36" s="1">
        <v>1</v>
      </c>
      <c r="D36" s="3">
        <v>77</v>
      </c>
      <c r="E36" s="1">
        <v>1</v>
      </c>
      <c r="F36" s="1">
        <v>0</v>
      </c>
      <c r="G36" s="1">
        <v>0</v>
      </c>
      <c r="H36" s="3">
        <v>100</v>
      </c>
      <c r="I36" s="3">
        <v>25</v>
      </c>
      <c r="J36" s="1">
        <v>70</v>
      </c>
      <c r="K36" s="1">
        <v>-20</v>
      </c>
      <c r="L36" s="1">
        <v>2</v>
      </c>
      <c r="M36" s="1">
        <v>2</v>
      </c>
      <c r="N36" s="1">
        <v>1</v>
      </c>
      <c r="O36" s="3"/>
      <c r="P36" s="3"/>
      <c r="Q36" s="3"/>
      <c r="R36" s="3"/>
      <c r="AB36" s="1">
        <v>400</v>
      </c>
      <c r="AC36" s="3"/>
      <c r="AD36" s="1">
        <v>0.08</v>
      </c>
      <c r="AL36" s="3">
        <v>24</v>
      </c>
    </row>
    <row r="37" spans="1:38" ht="11.25">
      <c r="A37" s="2">
        <v>1036</v>
      </c>
      <c r="B37" s="1" t="s">
        <v>695</v>
      </c>
      <c r="C37" s="1">
        <v>1</v>
      </c>
      <c r="D37" s="3">
        <v>80</v>
      </c>
      <c r="E37" s="1">
        <v>1</v>
      </c>
      <c r="F37" s="1">
        <v>0</v>
      </c>
      <c r="G37" s="1">
        <v>0</v>
      </c>
      <c r="H37" s="1">
        <v>300</v>
      </c>
      <c r="I37" s="1">
        <v>150</v>
      </c>
      <c r="J37" s="1">
        <v>280</v>
      </c>
      <c r="K37" s="1">
        <v>-165</v>
      </c>
      <c r="L37" s="1">
        <v>2</v>
      </c>
      <c r="M37" s="1">
        <v>2</v>
      </c>
      <c r="N37" s="1">
        <v>1</v>
      </c>
      <c r="O37" s="3"/>
      <c r="P37" s="3"/>
      <c r="Q37" s="3"/>
      <c r="R37" s="3"/>
      <c r="AB37" s="1">
        <v>1200</v>
      </c>
      <c r="AC37" s="3"/>
      <c r="AD37" s="1">
        <v>0.08</v>
      </c>
      <c r="AL37" s="3">
        <v>24</v>
      </c>
    </row>
    <row r="38" spans="1:38" ht="11.25">
      <c r="A38" s="2">
        <v>1037</v>
      </c>
      <c r="B38" s="1" t="s">
        <v>696</v>
      </c>
      <c r="C38" s="1">
        <v>1</v>
      </c>
      <c r="D38" s="1">
        <v>82</v>
      </c>
      <c r="E38" s="1">
        <v>1</v>
      </c>
      <c r="F38" s="1">
        <v>0</v>
      </c>
      <c r="G38" s="1">
        <v>0</v>
      </c>
      <c r="H38" s="3">
        <v>100</v>
      </c>
      <c r="I38" s="3">
        <v>25</v>
      </c>
      <c r="J38" s="1">
        <v>9900</v>
      </c>
      <c r="K38" s="1">
        <v>-9900</v>
      </c>
      <c r="L38" s="1">
        <v>3</v>
      </c>
      <c r="M38" s="1">
        <v>3</v>
      </c>
      <c r="N38" s="1">
        <v>2</v>
      </c>
      <c r="O38" s="3"/>
      <c r="P38" s="3"/>
      <c r="Q38" s="3"/>
      <c r="R38" s="3"/>
      <c r="AB38" s="1">
        <v>400</v>
      </c>
      <c r="AC38" s="3"/>
      <c r="AD38" s="1">
        <v>0.08</v>
      </c>
      <c r="AL38" s="3">
        <v>24</v>
      </c>
    </row>
    <row r="39" spans="1:38" ht="11.25">
      <c r="A39" s="2">
        <v>1038</v>
      </c>
      <c r="B39" s="1" t="s">
        <v>697</v>
      </c>
      <c r="C39" s="1">
        <v>1</v>
      </c>
      <c r="D39" s="1">
        <v>85</v>
      </c>
      <c r="E39" s="1">
        <v>1</v>
      </c>
      <c r="F39" s="1">
        <v>0</v>
      </c>
      <c r="G39" s="1">
        <v>0</v>
      </c>
      <c r="H39" s="1">
        <v>30</v>
      </c>
      <c r="I39" s="1">
        <v>10</v>
      </c>
      <c r="J39" s="1">
        <v>23</v>
      </c>
      <c r="K39" s="1">
        <v>-8</v>
      </c>
      <c r="L39" s="1">
        <v>3</v>
      </c>
      <c r="M39" s="1">
        <v>3</v>
      </c>
      <c r="N39" s="1">
        <v>2</v>
      </c>
      <c r="O39" s="3"/>
      <c r="P39" s="3"/>
      <c r="Q39" s="3"/>
      <c r="R39" s="3"/>
      <c r="AB39" s="1">
        <v>120</v>
      </c>
      <c r="AC39" s="3"/>
      <c r="AD39" s="1">
        <v>0.08</v>
      </c>
      <c r="AL39" s="3">
        <v>24</v>
      </c>
    </row>
    <row r="40" spans="1:38" ht="11.25">
      <c r="A40" s="2">
        <v>1039</v>
      </c>
      <c r="B40" s="1" t="s">
        <v>698</v>
      </c>
      <c r="C40" s="1">
        <v>1</v>
      </c>
      <c r="D40" s="1">
        <v>87</v>
      </c>
      <c r="E40" s="1">
        <v>1</v>
      </c>
      <c r="F40" s="1">
        <v>0</v>
      </c>
      <c r="G40" s="1">
        <v>0</v>
      </c>
      <c r="H40" s="1">
        <v>300</v>
      </c>
      <c r="I40" s="1">
        <v>100</v>
      </c>
      <c r="J40" s="1">
        <v>1000</v>
      </c>
      <c r="K40" s="1">
        <v>-100</v>
      </c>
      <c r="L40" s="1">
        <v>3</v>
      </c>
      <c r="M40" s="1">
        <v>3</v>
      </c>
      <c r="N40" s="1">
        <v>2</v>
      </c>
      <c r="O40" s="3"/>
      <c r="P40" s="3"/>
      <c r="Q40" s="3"/>
      <c r="R40" s="3"/>
      <c r="AB40" s="1">
        <v>1200</v>
      </c>
      <c r="AC40" s="3"/>
      <c r="AD40" s="1">
        <v>0.08</v>
      </c>
      <c r="AL40" s="3">
        <v>24</v>
      </c>
    </row>
    <row r="41" spans="1:38" ht="11.25">
      <c r="A41" s="2">
        <v>1040</v>
      </c>
      <c r="B41" s="1" t="s">
        <v>699</v>
      </c>
      <c r="C41" s="1">
        <v>1</v>
      </c>
      <c r="D41" s="1">
        <v>89</v>
      </c>
      <c r="E41" s="1">
        <v>1</v>
      </c>
      <c r="F41" s="1">
        <v>0</v>
      </c>
      <c r="G41" s="1">
        <v>0</v>
      </c>
      <c r="H41" s="1">
        <v>200</v>
      </c>
      <c r="I41" s="1">
        <v>50</v>
      </c>
      <c r="J41" s="1">
        <v>300</v>
      </c>
      <c r="K41" s="1">
        <v>-210</v>
      </c>
      <c r="L41" s="1">
        <v>3</v>
      </c>
      <c r="M41" s="1">
        <v>3</v>
      </c>
      <c r="N41" s="1">
        <v>2</v>
      </c>
      <c r="O41" s="3"/>
      <c r="P41" s="3"/>
      <c r="Q41" s="3"/>
      <c r="R41" s="3"/>
      <c r="AB41" s="1">
        <v>800</v>
      </c>
      <c r="AC41" s="3"/>
      <c r="AD41" s="1">
        <v>0.08</v>
      </c>
      <c r="AL41" s="3">
        <v>24</v>
      </c>
    </row>
    <row r="42" spans="1:38" ht="11.25">
      <c r="A42" s="2">
        <v>1041</v>
      </c>
      <c r="B42" s="1" t="s">
        <v>700</v>
      </c>
      <c r="C42" s="1">
        <v>1</v>
      </c>
      <c r="D42" s="1">
        <v>90</v>
      </c>
      <c r="E42" s="1">
        <v>1</v>
      </c>
      <c r="F42" s="1">
        <v>0</v>
      </c>
      <c r="G42" s="1">
        <v>0</v>
      </c>
      <c r="H42" s="1">
        <v>20</v>
      </c>
      <c r="I42" s="1">
        <v>8</v>
      </c>
      <c r="J42" s="1">
        <v>300</v>
      </c>
      <c r="K42" s="1">
        <v>-300</v>
      </c>
      <c r="L42" s="1">
        <v>3</v>
      </c>
      <c r="M42" s="1">
        <v>3</v>
      </c>
      <c r="N42" s="1">
        <v>2</v>
      </c>
      <c r="O42" s="3"/>
      <c r="P42" s="3"/>
      <c r="Q42" s="3"/>
      <c r="R42" s="3"/>
      <c r="AB42" s="1">
        <v>80</v>
      </c>
      <c r="AC42" s="3"/>
      <c r="AD42" s="1">
        <v>0.08</v>
      </c>
      <c r="AL42" s="3">
        <v>24</v>
      </c>
    </row>
    <row r="43" spans="1:38" ht="11.25">
      <c r="A43" s="2">
        <v>1042</v>
      </c>
      <c r="B43" s="1" t="s">
        <v>701</v>
      </c>
      <c r="C43" s="1">
        <v>1</v>
      </c>
      <c r="D43" s="1">
        <v>91</v>
      </c>
      <c r="E43" s="1">
        <v>1</v>
      </c>
      <c r="F43" s="1">
        <v>0</v>
      </c>
      <c r="G43" s="1">
        <v>0</v>
      </c>
      <c r="H43" s="1">
        <v>50</v>
      </c>
      <c r="I43" s="1">
        <v>20</v>
      </c>
      <c r="J43" s="1">
        <v>100</v>
      </c>
      <c r="K43" s="1">
        <v>-100</v>
      </c>
      <c r="L43" s="1">
        <v>3</v>
      </c>
      <c r="M43" s="1">
        <v>3</v>
      </c>
      <c r="N43" s="1">
        <v>2</v>
      </c>
      <c r="O43" s="3"/>
      <c r="P43" s="3"/>
      <c r="Q43" s="3"/>
      <c r="R43" s="3"/>
      <c r="AB43" s="1">
        <v>200</v>
      </c>
      <c r="AC43" s="3"/>
      <c r="AD43" s="1">
        <v>0.08</v>
      </c>
      <c r="AL43" s="3">
        <v>24</v>
      </c>
    </row>
    <row r="44" spans="1:38" ht="11.25">
      <c r="A44" s="2">
        <v>1043</v>
      </c>
      <c r="B44" s="1" t="s">
        <v>702</v>
      </c>
      <c r="C44" s="1">
        <v>1</v>
      </c>
      <c r="D44" s="1">
        <v>92</v>
      </c>
      <c r="E44" s="1">
        <v>1</v>
      </c>
      <c r="F44" s="1">
        <v>0</v>
      </c>
      <c r="G44" s="1">
        <v>0</v>
      </c>
      <c r="H44" s="1">
        <v>300</v>
      </c>
      <c r="I44" s="1">
        <v>100</v>
      </c>
      <c r="J44" s="1">
        <v>9</v>
      </c>
      <c r="K44" s="1">
        <v>-3</v>
      </c>
      <c r="L44" s="1">
        <v>3</v>
      </c>
      <c r="M44" s="1">
        <v>3</v>
      </c>
      <c r="N44" s="1">
        <v>2</v>
      </c>
      <c r="O44" s="3"/>
      <c r="P44" s="3"/>
      <c r="Q44" s="3"/>
      <c r="R44" s="3"/>
      <c r="AB44" s="1">
        <v>1200</v>
      </c>
      <c r="AC44" s="3"/>
      <c r="AD44" s="1">
        <v>0.08</v>
      </c>
      <c r="AL44" s="3">
        <v>24</v>
      </c>
    </row>
    <row r="45" spans="1:38" ht="11.25">
      <c r="A45" s="2">
        <v>1044</v>
      </c>
      <c r="B45" s="1" t="s">
        <v>703</v>
      </c>
      <c r="C45" s="1">
        <v>1</v>
      </c>
      <c r="D45" s="1">
        <v>99</v>
      </c>
      <c r="E45" s="1">
        <v>1</v>
      </c>
      <c r="F45" s="1">
        <v>0</v>
      </c>
      <c r="G45" s="1">
        <v>0</v>
      </c>
      <c r="H45" s="1">
        <v>300</v>
      </c>
      <c r="I45" s="1">
        <v>100</v>
      </c>
      <c r="J45" s="1">
        <v>100</v>
      </c>
      <c r="K45" s="1">
        <v>-100</v>
      </c>
      <c r="L45" s="1">
        <v>2</v>
      </c>
      <c r="M45" s="1">
        <v>2</v>
      </c>
      <c r="N45" s="1">
        <v>2</v>
      </c>
      <c r="O45" s="3"/>
      <c r="P45" s="3"/>
      <c r="Q45" s="3"/>
      <c r="R45" s="3"/>
      <c r="AB45" s="1">
        <v>1200</v>
      </c>
      <c r="AC45" s="3"/>
      <c r="AD45" s="1">
        <v>0.08</v>
      </c>
      <c r="AL45" s="3">
        <v>24</v>
      </c>
    </row>
    <row r="46" spans="1:38" ht="11.25">
      <c r="A46" s="2">
        <v>1045</v>
      </c>
      <c r="B46" s="1" t="s">
        <v>704</v>
      </c>
      <c r="C46" s="1">
        <v>1</v>
      </c>
      <c r="D46" s="1">
        <v>100</v>
      </c>
      <c r="E46" s="1">
        <v>1</v>
      </c>
      <c r="F46" s="1">
        <v>0</v>
      </c>
      <c r="G46" s="1">
        <v>0</v>
      </c>
      <c r="H46" s="1">
        <v>300</v>
      </c>
      <c r="I46" s="1">
        <v>100</v>
      </c>
      <c r="J46" s="1">
        <v>155</v>
      </c>
      <c r="K46" s="1">
        <v>-50</v>
      </c>
      <c r="L46" s="1">
        <v>3</v>
      </c>
      <c r="M46" s="1">
        <v>3</v>
      </c>
      <c r="N46" s="1">
        <v>2</v>
      </c>
      <c r="O46" s="3"/>
      <c r="P46" s="3"/>
      <c r="Q46" s="3"/>
      <c r="R46" s="3"/>
      <c r="AB46" s="1">
        <v>1200</v>
      </c>
      <c r="AC46" s="3"/>
      <c r="AD46" s="1">
        <v>0.08</v>
      </c>
      <c r="AL46" s="3">
        <v>24</v>
      </c>
    </row>
    <row r="47" spans="1:38" ht="11.25">
      <c r="A47" s="2">
        <v>1046</v>
      </c>
      <c r="B47" s="1" t="s">
        <v>705</v>
      </c>
      <c r="C47" s="1">
        <v>1</v>
      </c>
      <c r="D47" s="1">
        <v>103</v>
      </c>
      <c r="E47" s="1">
        <v>1</v>
      </c>
      <c r="F47" s="1">
        <v>0</v>
      </c>
      <c r="G47" s="1">
        <v>0</v>
      </c>
      <c r="H47" s="1">
        <v>20</v>
      </c>
      <c r="I47" s="1">
        <v>8</v>
      </c>
      <c r="J47" s="1">
        <v>40</v>
      </c>
      <c r="K47" s="1">
        <v>-15</v>
      </c>
      <c r="L47" s="1">
        <v>3</v>
      </c>
      <c r="M47" s="1">
        <v>3</v>
      </c>
      <c r="N47" s="1">
        <v>2</v>
      </c>
      <c r="O47" s="3"/>
      <c r="P47" s="3"/>
      <c r="Q47" s="3"/>
      <c r="R47" s="3"/>
      <c r="AB47" s="1">
        <v>80</v>
      </c>
      <c r="AC47" s="3"/>
      <c r="AD47" s="1">
        <v>0.08</v>
      </c>
      <c r="AL47" s="3">
        <v>24</v>
      </c>
    </row>
    <row r="48" spans="1:38" ht="11.25">
      <c r="A48" s="2">
        <v>1047</v>
      </c>
      <c r="B48" s="1" t="s">
        <v>706</v>
      </c>
      <c r="C48" s="1">
        <v>1</v>
      </c>
      <c r="D48" s="1">
        <v>104</v>
      </c>
      <c r="E48" s="1">
        <v>1</v>
      </c>
      <c r="F48" s="1">
        <v>0</v>
      </c>
      <c r="G48" s="1">
        <v>0</v>
      </c>
      <c r="H48" s="3">
        <v>100</v>
      </c>
      <c r="I48" s="3">
        <v>25</v>
      </c>
      <c r="J48" s="1">
        <v>23</v>
      </c>
      <c r="K48" s="1">
        <v>-8</v>
      </c>
      <c r="L48" s="1">
        <v>3</v>
      </c>
      <c r="M48" s="1">
        <v>3</v>
      </c>
      <c r="N48" s="1">
        <v>2</v>
      </c>
      <c r="O48" s="3"/>
      <c r="P48" s="3"/>
      <c r="Q48" s="3"/>
      <c r="R48" s="3"/>
      <c r="AB48" s="1">
        <v>400</v>
      </c>
      <c r="AC48" s="3"/>
      <c r="AD48" s="1">
        <v>0.08</v>
      </c>
      <c r="AL48" s="3">
        <v>24</v>
      </c>
    </row>
    <row r="49" spans="1:38" ht="11.25">
      <c r="A49" s="2">
        <v>1048</v>
      </c>
      <c r="B49" s="1" t="s">
        <v>707</v>
      </c>
      <c r="C49" s="1">
        <v>1</v>
      </c>
      <c r="D49" s="1">
        <v>105</v>
      </c>
      <c r="E49" s="1">
        <v>1</v>
      </c>
      <c r="F49" s="1">
        <v>0</v>
      </c>
      <c r="G49" s="1">
        <v>0</v>
      </c>
      <c r="H49" s="3">
        <v>100</v>
      </c>
      <c r="I49" s="3">
        <v>25</v>
      </c>
      <c r="J49" s="1">
        <v>23</v>
      </c>
      <c r="K49" s="1">
        <v>-8</v>
      </c>
      <c r="L49" s="1">
        <v>3</v>
      </c>
      <c r="M49" s="1">
        <v>3</v>
      </c>
      <c r="N49" s="1">
        <v>2</v>
      </c>
      <c r="O49" s="3"/>
      <c r="P49" s="3"/>
      <c r="Q49" s="3"/>
      <c r="R49" s="3"/>
      <c r="AB49" s="1">
        <v>400</v>
      </c>
      <c r="AC49" s="3"/>
      <c r="AD49" s="1">
        <v>0.08</v>
      </c>
      <c r="AL49" s="3">
        <v>24</v>
      </c>
    </row>
    <row r="50" spans="1:38" ht="11.25">
      <c r="A50" s="2">
        <v>1049</v>
      </c>
      <c r="B50" s="1" t="s">
        <v>708</v>
      </c>
      <c r="C50" s="1">
        <v>1</v>
      </c>
      <c r="D50" s="1">
        <v>107</v>
      </c>
      <c r="E50" s="1">
        <v>1</v>
      </c>
      <c r="F50" s="1">
        <v>0</v>
      </c>
      <c r="G50" s="1">
        <v>0</v>
      </c>
      <c r="H50" s="1">
        <v>20</v>
      </c>
      <c r="I50" s="1">
        <v>8</v>
      </c>
      <c r="J50" s="1">
        <v>200</v>
      </c>
      <c r="K50" s="1">
        <v>-200</v>
      </c>
      <c r="L50" s="1">
        <v>3</v>
      </c>
      <c r="M50" s="1">
        <v>3</v>
      </c>
      <c r="N50" s="1">
        <v>2</v>
      </c>
      <c r="O50" s="3"/>
      <c r="P50" s="3"/>
      <c r="Q50" s="3"/>
      <c r="R50" s="3"/>
      <c r="AB50" s="1">
        <v>80</v>
      </c>
      <c r="AC50" s="3"/>
      <c r="AD50" s="1">
        <v>0.08</v>
      </c>
      <c r="AL50" s="3">
        <v>24</v>
      </c>
    </row>
    <row r="51" spans="1:38" ht="11.25">
      <c r="A51" s="2">
        <v>1050</v>
      </c>
      <c r="B51" s="1" t="s">
        <v>709</v>
      </c>
      <c r="C51" s="1">
        <v>1</v>
      </c>
      <c r="D51" s="1">
        <v>110</v>
      </c>
      <c r="E51" s="1">
        <v>1</v>
      </c>
      <c r="F51" s="1">
        <v>0</v>
      </c>
      <c r="G51" s="1">
        <v>0</v>
      </c>
      <c r="H51" s="1">
        <v>50</v>
      </c>
      <c r="I51" s="1">
        <v>25</v>
      </c>
      <c r="J51" s="1">
        <v>23</v>
      </c>
      <c r="K51" s="1">
        <v>-8</v>
      </c>
      <c r="L51" s="1">
        <v>3</v>
      </c>
      <c r="M51" s="1">
        <v>3</v>
      </c>
      <c r="N51" s="1">
        <v>2</v>
      </c>
      <c r="O51" s="3"/>
      <c r="P51" s="3"/>
      <c r="Q51" s="3"/>
      <c r="R51" s="3"/>
      <c r="AB51" s="1">
        <v>200</v>
      </c>
      <c r="AC51" s="3"/>
      <c r="AD51" s="1">
        <v>0.08</v>
      </c>
      <c r="AL51" s="3">
        <v>24</v>
      </c>
    </row>
    <row r="52" spans="1:38" ht="11.25">
      <c r="A52" s="2">
        <v>1051</v>
      </c>
      <c r="B52" s="1" t="s">
        <v>710</v>
      </c>
      <c r="C52" s="1">
        <v>1</v>
      </c>
      <c r="D52" s="1">
        <v>111</v>
      </c>
      <c r="E52" s="1">
        <v>1</v>
      </c>
      <c r="F52" s="1">
        <v>0</v>
      </c>
      <c r="G52" s="1">
        <v>0</v>
      </c>
      <c r="H52" s="3">
        <v>100</v>
      </c>
      <c r="I52" s="3">
        <v>25</v>
      </c>
      <c r="J52" s="1">
        <v>1000</v>
      </c>
      <c r="K52" s="1">
        <v>-100</v>
      </c>
      <c r="L52" s="1">
        <v>3</v>
      </c>
      <c r="M52" s="1">
        <v>3</v>
      </c>
      <c r="N52" s="1">
        <v>2</v>
      </c>
      <c r="O52" s="3"/>
      <c r="P52" s="3"/>
      <c r="Q52" s="3"/>
      <c r="R52" s="3"/>
      <c r="AB52" s="1">
        <v>400</v>
      </c>
      <c r="AC52" s="3"/>
      <c r="AD52" s="1">
        <v>0.08</v>
      </c>
      <c r="AL52" s="3">
        <v>24</v>
      </c>
    </row>
    <row r="53" spans="1:38" ht="11.25">
      <c r="A53" s="2">
        <v>1052</v>
      </c>
      <c r="B53" s="1" t="s">
        <v>711</v>
      </c>
      <c r="C53" s="1">
        <v>1</v>
      </c>
      <c r="D53" s="1">
        <v>112</v>
      </c>
      <c r="E53" s="1">
        <v>1</v>
      </c>
      <c r="F53" s="1">
        <v>0</v>
      </c>
      <c r="G53" s="1">
        <v>0</v>
      </c>
      <c r="H53" s="3">
        <v>100</v>
      </c>
      <c r="I53" s="3">
        <v>25</v>
      </c>
      <c r="J53" s="1">
        <v>1000</v>
      </c>
      <c r="K53" s="1">
        <v>-100</v>
      </c>
      <c r="L53" s="1">
        <v>3</v>
      </c>
      <c r="M53" s="1">
        <v>3</v>
      </c>
      <c r="N53" s="1">
        <v>2</v>
      </c>
      <c r="O53" s="3"/>
      <c r="P53" s="3"/>
      <c r="Q53" s="3"/>
      <c r="R53" s="3"/>
      <c r="AB53" s="1">
        <v>400</v>
      </c>
      <c r="AC53" s="3"/>
      <c r="AD53" s="1">
        <v>0.08</v>
      </c>
      <c r="AL53" s="3">
        <v>24</v>
      </c>
    </row>
    <row r="54" spans="1:38" ht="11.25">
      <c r="A54" s="2">
        <v>1053</v>
      </c>
      <c r="B54" s="1" t="s">
        <v>712</v>
      </c>
      <c r="C54" s="1">
        <v>1</v>
      </c>
      <c r="D54" s="1">
        <v>113</v>
      </c>
      <c r="E54" s="1">
        <v>1</v>
      </c>
      <c r="F54" s="1">
        <v>0</v>
      </c>
      <c r="G54" s="1">
        <v>0</v>
      </c>
      <c r="H54" s="3">
        <v>100</v>
      </c>
      <c r="I54" s="3">
        <v>25</v>
      </c>
      <c r="J54" s="1">
        <v>200</v>
      </c>
      <c r="K54" s="1">
        <v>-100</v>
      </c>
      <c r="L54" s="1">
        <v>1</v>
      </c>
      <c r="M54" s="1">
        <v>1</v>
      </c>
      <c r="N54" s="1">
        <v>2</v>
      </c>
      <c r="O54" s="3"/>
      <c r="P54" s="3"/>
      <c r="Q54" s="3"/>
      <c r="R54" s="3"/>
      <c r="AB54" s="1">
        <v>400</v>
      </c>
      <c r="AC54" s="3"/>
      <c r="AD54" s="1">
        <v>0.08</v>
      </c>
      <c r="AL54" s="3">
        <v>24</v>
      </c>
    </row>
    <row r="55" spans="1:38" ht="11.25">
      <c r="A55" s="2">
        <v>1054</v>
      </c>
      <c r="B55" s="1" t="s">
        <v>713</v>
      </c>
      <c r="C55" s="1">
        <v>1</v>
      </c>
      <c r="D55" s="1">
        <v>116</v>
      </c>
      <c r="E55" s="1">
        <v>1</v>
      </c>
      <c r="F55" s="1">
        <v>0</v>
      </c>
      <c r="G55" s="1">
        <v>0</v>
      </c>
      <c r="H55" s="1">
        <v>50</v>
      </c>
      <c r="I55" s="1">
        <v>25</v>
      </c>
      <c r="J55" s="1">
        <v>1000</v>
      </c>
      <c r="K55" s="1">
        <v>-1000</v>
      </c>
      <c r="L55" s="1">
        <v>2</v>
      </c>
      <c r="M55" s="1">
        <v>2</v>
      </c>
      <c r="N55" s="1">
        <v>3</v>
      </c>
      <c r="O55" s="3"/>
      <c r="P55" s="3"/>
      <c r="Q55" s="3"/>
      <c r="R55" s="3"/>
      <c r="AB55" s="1">
        <v>200</v>
      </c>
      <c r="AC55" s="3"/>
      <c r="AD55" s="1">
        <v>0.08</v>
      </c>
      <c r="AL55" s="3">
        <v>24</v>
      </c>
    </row>
    <row r="56" spans="1:38" s="37" customFormat="1" ht="11.25">
      <c r="A56" s="39">
        <v>4001</v>
      </c>
      <c r="B56" s="37" t="s">
        <v>714</v>
      </c>
      <c r="C56" s="32">
        <v>1</v>
      </c>
      <c r="D56" s="32">
        <v>12</v>
      </c>
      <c r="E56" s="37">
        <v>1</v>
      </c>
      <c r="F56" s="37">
        <v>0</v>
      </c>
      <c r="G56" s="37">
        <v>0</v>
      </c>
      <c r="H56" s="32">
        <v>75</v>
      </c>
      <c r="I56" s="32">
        <v>5</v>
      </c>
      <c r="J56" s="32">
        <v>75</v>
      </c>
      <c r="K56" s="32">
        <v>-1</v>
      </c>
      <c r="L56" s="37">
        <v>1</v>
      </c>
      <c r="M56" s="37">
        <v>1</v>
      </c>
      <c r="N56" s="37">
        <v>3</v>
      </c>
      <c r="W56" s="40"/>
      <c r="X56" s="40"/>
      <c r="Y56" s="40"/>
      <c r="Z56" s="40"/>
      <c r="AA56" s="40"/>
      <c r="AB56" s="37">
        <v>400</v>
      </c>
      <c r="AC56" s="32"/>
      <c r="AD56" s="37">
        <v>0.08</v>
      </c>
      <c r="AJ56" s="40"/>
      <c r="AK56" s="40"/>
      <c r="AL56" s="3">
        <v>24</v>
      </c>
    </row>
    <row r="57" spans="1:38" s="37" customFormat="1" ht="11.25">
      <c r="A57" s="39">
        <v>4002</v>
      </c>
      <c r="B57" s="37" t="s">
        <v>715</v>
      </c>
      <c r="C57" s="32">
        <v>1</v>
      </c>
      <c r="D57" s="32">
        <v>61</v>
      </c>
      <c r="E57" s="37">
        <v>1</v>
      </c>
      <c r="F57" s="37">
        <v>0</v>
      </c>
      <c r="G57" s="37">
        <v>0</v>
      </c>
      <c r="H57" s="32">
        <v>75</v>
      </c>
      <c r="I57" s="32">
        <v>5</v>
      </c>
      <c r="J57" s="32">
        <v>75</v>
      </c>
      <c r="K57" s="32">
        <v>-1</v>
      </c>
      <c r="L57" s="37">
        <v>2</v>
      </c>
      <c r="M57" s="37">
        <v>2</v>
      </c>
      <c r="N57" s="37">
        <v>3</v>
      </c>
      <c r="W57" s="40"/>
      <c r="X57" s="40"/>
      <c r="Y57" s="40"/>
      <c r="Z57" s="40"/>
      <c r="AA57" s="40"/>
      <c r="AB57" s="37">
        <v>400</v>
      </c>
      <c r="AC57" s="32"/>
      <c r="AD57" s="37">
        <v>0.08</v>
      </c>
      <c r="AJ57" s="40"/>
      <c r="AK57" s="40"/>
      <c r="AL57" s="3">
        <v>24</v>
      </c>
    </row>
    <row r="58" spans="1:38" s="37" customFormat="1" ht="11.25">
      <c r="A58" s="39">
        <v>4003</v>
      </c>
      <c r="B58" s="37" t="s">
        <v>716</v>
      </c>
      <c r="C58" s="32">
        <v>1</v>
      </c>
      <c r="D58" s="32">
        <v>62</v>
      </c>
      <c r="E58" s="37">
        <v>1</v>
      </c>
      <c r="F58" s="32">
        <v>0</v>
      </c>
      <c r="G58" s="37">
        <v>0</v>
      </c>
      <c r="H58" s="32">
        <v>75</v>
      </c>
      <c r="I58" s="32">
        <v>5</v>
      </c>
      <c r="J58" s="32">
        <v>75</v>
      </c>
      <c r="K58" s="32">
        <v>-1</v>
      </c>
      <c r="L58" s="37">
        <v>2</v>
      </c>
      <c r="M58" s="37">
        <v>2</v>
      </c>
      <c r="N58" s="37">
        <v>3</v>
      </c>
      <c r="W58" s="40"/>
      <c r="X58" s="40"/>
      <c r="Y58" s="40"/>
      <c r="Z58" s="40"/>
      <c r="AA58" s="40"/>
      <c r="AB58" s="37">
        <v>400</v>
      </c>
      <c r="AC58" s="32"/>
      <c r="AD58" s="37">
        <v>0.08</v>
      </c>
      <c r="AJ58" s="40"/>
      <c r="AK58" s="40"/>
      <c r="AL58" s="3">
        <v>24</v>
      </c>
    </row>
    <row r="59" spans="1:38" s="37" customFormat="1" ht="11.25">
      <c r="A59" s="39">
        <v>4004</v>
      </c>
      <c r="B59" s="37" t="s">
        <v>717</v>
      </c>
      <c r="C59" s="32">
        <v>1</v>
      </c>
      <c r="D59" s="32">
        <v>66</v>
      </c>
      <c r="E59" s="37">
        <v>1</v>
      </c>
      <c r="F59" s="32">
        <v>0</v>
      </c>
      <c r="G59" s="37">
        <v>0</v>
      </c>
      <c r="H59" s="32">
        <v>100</v>
      </c>
      <c r="I59" s="32">
        <v>8</v>
      </c>
      <c r="J59" s="32">
        <v>100</v>
      </c>
      <c r="K59" s="32">
        <v>-1</v>
      </c>
      <c r="L59" s="37">
        <v>2</v>
      </c>
      <c r="M59" s="37">
        <v>2</v>
      </c>
      <c r="N59" s="37">
        <v>3</v>
      </c>
      <c r="W59" s="40"/>
      <c r="X59" s="40"/>
      <c r="Y59" s="40"/>
      <c r="Z59" s="40"/>
      <c r="AA59" s="40"/>
      <c r="AB59" s="37">
        <v>400</v>
      </c>
      <c r="AC59" s="32"/>
      <c r="AD59" s="37">
        <v>0.08</v>
      </c>
      <c r="AJ59" s="40"/>
      <c r="AK59" s="40"/>
      <c r="AL59" s="3">
        <v>24</v>
      </c>
    </row>
    <row r="60" spans="1:38" s="37" customFormat="1" ht="11.25">
      <c r="A60" s="39">
        <v>4005</v>
      </c>
      <c r="B60" s="37" t="s">
        <v>718</v>
      </c>
      <c r="C60" s="32">
        <v>1</v>
      </c>
      <c r="D60" s="32">
        <v>49</v>
      </c>
      <c r="E60" s="37">
        <v>1</v>
      </c>
      <c r="F60" s="32">
        <v>0</v>
      </c>
      <c r="G60" s="37">
        <v>0</v>
      </c>
      <c r="H60" s="32">
        <v>75</v>
      </c>
      <c r="I60" s="32">
        <v>5</v>
      </c>
      <c r="J60" s="32">
        <v>75</v>
      </c>
      <c r="K60" s="32">
        <v>-1</v>
      </c>
      <c r="L60" s="37">
        <v>2</v>
      </c>
      <c r="M60" s="37">
        <v>2</v>
      </c>
      <c r="N60" s="37">
        <v>2</v>
      </c>
      <c r="W60" s="40"/>
      <c r="X60" s="40"/>
      <c r="Y60" s="40"/>
      <c r="Z60" s="40"/>
      <c r="AA60" s="40"/>
      <c r="AB60" s="37">
        <v>400</v>
      </c>
      <c r="AC60" s="32"/>
      <c r="AD60" s="37">
        <v>0.08</v>
      </c>
      <c r="AJ60" s="40"/>
      <c r="AK60" s="40"/>
      <c r="AL60" s="3">
        <v>24</v>
      </c>
    </row>
    <row r="61" spans="1:38" s="37" customFormat="1" ht="11.25">
      <c r="A61" s="39">
        <v>4006</v>
      </c>
      <c r="B61" s="37" t="s">
        <v>719</v>
      </c>
      <c r="C61" s="32">
        <v>2</v>
      </c>
      <c r="D61" s="32">
        <v>49</v>
      </c>
      <c r="E61" s="37">
        <v>1</v>
      </c>
      <c r="F61" s="32">
        <v>0</v>
      </c>
      <c r="G61" s="37">
        <v>0</v>
      </c>
      <c r="H61" s="32">
        <v>75</v>
      </c>
      <c r="I61" s="32">
        <v>5</v>
      </c>
      <c r="J61" s="32">
        <v>75</v>
      </c>
      <c r="K61" s="32">
        <v>-1</v>
      </c>
      <c r="L61" s="37">
        <v>2</v>
      </c>
      <c r="M61" s="37">
        <v>2</v>
      </c>
      <c r="N61" s="37">
        <v>2</v>
      </c>
      <c r="W61" s="40"/>
      <c r="X61" s="40"/>
      <c r="Y61" s="40"/>
      <c r="Z61" s="40"/>
      <c r="AA61" s="40"/>
      <c r="AB61" s="37">
        <v>400</v>
      </c>
      <c r="AC61" s="32"/>
      <c r="AD61" s="37">
        <v>0.08</v>
      </c>
      <c r="AJ61" s="40"/>
      <c r="AK61" s="40"/>
      <c r="AL61" s="3">
        <v>24</v>
      </c>
    </row>
    <row r="62" spans="1:38" s="37" customFormat="1" ht="11.25">
      <c r="A62" s="39">
        <v>4007</v>
      </c>
      <c r="B62" s="37" t="s">
        <v>720</v>
      </c>
      <c r="C62" s="32">
        <v>1</v>
      </c>
      <c r="D62" s="32">
        <v>59</v>
      </c>
      <c r="E62" s="37">
        <v>1</v>
      </c>
      <c r="F62" s="32">
        <v>0</v>
      </c>
      <c r="G62" s="37">
        <v>0</v>
      </c>
      <c r="H62" s="32">
        <v>100</v>
      </c>
      <c r="I62" s="32">
        <v>8</v>
      </c>
      <c r="J62" s="32">
        <v>100</v>
      </c>
      <c r="K62" s="32">
        <v>-1</v>
      </c>
      <c r="L62" s="37">
        <v>2</v>
      </c>
      <c r="M62" s="37">
        <v>2</v>
      </c>
      <c r="N62" s="37">
        <v>2</v>
      </c>
      <c r="W62" s="40"/>
      <c r="X62" s="40"/>
      <c r="Y62" s="40"/>
      <c r="Z62" s="40"/>
      <c r="AA62" s="40"/>
      <c r="AB62" s="37">
        <v>400</v>
      </c>
      <c r="AC62" s="32"/>
      <c r="AD62" s="37">
        <v>0.08</v>
      </c>
      <c r="AJ62" s="40"/>
      <c r="AK62" s="40"/>
      <c r="AL62" s="3">
        <v>24</v>
      </c>
    </row>
    <row r="63" spans="1:38" s="37" customFormat="1" ht="11.25">
      <c r="A63" s="39">
        <v>4008</v>
      </c>
      <c r="B63" s="37" t="s">
        <v>721</v>
      </c>
      <c r="C63" s="32">
        <v>2</v>
      </c>
      <c r="D63" s="32">
        <v>61</v>
      </c>
      <c r="E63" s="37">
        <v>1</v>
      </c>
      <c r="F63" s="32">
        <v>0</v>
      </c>
      <c r="G63" s="37">
        <v>0</v>
      </c>
      <c r="H63" s="32">
        <v>100</v>
      </c>
      <c r="I63" s="32">
        <v>8</v>
      </c>
      <c r="J63" s="32">
        <v>100</v>
      </c>
      <c r="K63" s="32">
        <v>-1</v>
      </c>
      <c r="L63" s="37">
        <v>2</v>
      </c>
      <c r="M63" s="37">
        <v>2</v>
      </c>
      <c r="N63" s="37">
        <v>2</v>
      </c>
      <c r="W63" s="40"/>
      <c r="X63" s="40"/>
      <c r="Y63" s="40"/>
      <c r="Z63" s="40"/>
      <c r="AA63" s="40"/>
      <c r="AB63" s="37">
        <v>400</v>
      </c>
      <c r="AC63" s="32"/>
      <c r="AD63" s="37">
        <v>0.08</v>
      </c>
      <c r="AJ63" s="40"/>
      <c r="AK63" s="40"/>
      <c r="AL63" s="3">
        <v>24</v>
      </c>
    </row>
    <row r="64" spans="1:38" s="37" customFormat="1" ht="11.25">
      <c r="A64" s="39">
        <v>4009</v>
      </c>
      <c r="B64" s="37" t="s">
        <v>722</v>
      </c>
      <c r="C64" s="32">
        <v>1</v>
      </c>
      <c r="D64" s="32">
        <v>80</v>
      </c>
      <c r="E64" s="37">
        <v>1</v>
      </c>
      <c r="F64" s="32">
        <v>0</v>
      </c>
      <c r="G64" s="37">
        <v>0</v>
      </c>
      <c r="H64" s="32">
        <v>100</v>
      </c>
      <c r="I64" s="32">
        <v>8</v>
      </c>
      <c r="J64" s="32">
        <v>100</v>
      </c>
      <c r="K64" s="32">
        <v>-1</v>
      </c>
      <c r="L64" s="37">
        <v>2</v>
      </c>
      <c r="M64" s="37">
        <v>2</v>
      </c>
      <c r="N64" s="37">
        <v>1</v>
      </c>
      <c r="W64" s="40"/>
      <c r="X64" s="40"/>
      <c r="Y64" s="40"/>
      <c r="Z64" s="40"/>
      <c r="AA64" s="40"/>
      <c r="AB64" s="37">
        <v>400</v>
      </c>
      <c r="AC64" s="32"/>
      <c r="AD64" s="37">
        <v>0.08</v>
      </c>
      <c r="AJ64" s="40"/>
      <c r="AK64" s="40"/>
      <c r="AL64" s="3">
        <v>24</v>
      </c>
    </row>
    <row r="65" spans="1:38" s="37" customFormat="1" ht="11.25">
      <c r="A65" s="39">
        <v>4010</v>
      </c>
      <c r="B65" s="37" t="s">
        <v>723</v>
      </c>
      <c r="C65" s="32">
        <v>1</v>
      </c>
      <c r="D65" s="32">
        <v>111</v>
      </c>
      <c r="E65" s="37">
        <v>1</v>
      </c>
      <c r="F65" s="32">
        <v>0</v>
      </c>
      <c r="G65" s="37">
        <v>0</v>
      </c>
      <c r="H65" s="32">
        <v>100</v>
      </c>
      <c r="I65" s="32">
        <v>8</v>
      </c>
      <c r="J65" s="32">
        <v>100</v>
      </c>
      <c r="K65" s="32">
        <v>-1</v>
      </c>
      <c r="L65" s="37">
        <v>3</v>
      </c>
      <c r="M65" s="37">
        <v>3</v>
      </c>
      <c r="N65" s="37">
        <v>1</v>
      </c>
      <c r="W65" s="40"/>
      <c r="X65" s="40"/>
      <c r="Y65" s="40"/>
      <c r="Z65" s="40"/>
      <c r="AA65" s="40"/>
      <c r="AB65" s="37">
        <v>400</v>
      </c>
      <c r="AC65" s="32"/>
      <c r="AD65" s="37">
        <v>0.08</v>
      </c>
      <c r="AJ65" s="40"/>
      <c r="AK65" s="40"/>
      <c r="AL65" s="3">
        <v>24</v>
      </c>
    </row>
    <row r="66" spans="1:38" s="37" customFormat="1" ht="11.25">
      <c r="A66" s="39">
        <v>4011</v>
      </c>
      <c r="B66" s="37" t="s">
        <v>724</v>
      </c>
      <c r="C66" s="32">
        <v>1</v>
      </c>
      <c r="D66" s="32">
        <v>100</v>
      </c>
      <c r="E66" s="37">
        <v>1</v>
      </c>
      <c r="F66" s="32">
        <v>0</v>
      </c>
      <c r="G66" s="37">
        <v>0</v>
      </c>
      <c r="H66" s="32">
        <v>100</v>
      </c>
      <c r="I66" s="32">
        <v>8</v>
      </c>
      <c r="J66" s="32">
        <v>100</v>
      </c>
      <c r="K66" s="32">
        <v>-1</v>
      </c>
      <c r="L66" s="37">
        <v>3</v>
      </c>
      <c r="M66" s="37">
        <v>3</v>
      </c>
      <c r="N66" s="37">
        <v>1</v>
      </c>
      <c r="W66" s="40"/>
      <c r="X66" s="40"/>
      <c r="Y66" s="40"/>
      <c r="Z66" s="40"/>
      <c r="AA66" s="40"/>
      <c r="AB66" s="37">
        <v>400</v>
      </c>
      <c r="AC66" s="32"/>
      <c r="AD66" s="37">
        <v>0.08</v>
      </c>
      <c r="AJ66" s="40"/>
      <c r="AK66" s="40"/>
      <c r="AL66" s="3">
        <v>24</v>
      </c>
    </row>
    <row r="67" spans="1:38" s="37" customFormat="1" ht="10.5" customHeight="1">
      <c r="A67" s="39">
        <v>4012</v>
      </c>
      <c r="B67" s="37" t="s">
        <v>725</v>
      </c>
      <c r="C67" s="32">
        <v>1</v>
      </c>
      <c r="D67" s="32">
        <v>89</v>
      </c>
      <c r="E67" s="37">
        <v>1</v>
      </c>
      <c r="F67" s="32">
        <v>0</v>
      </c>
      <c r="G67" s="37">
        <v>0</v>
      </c>
      <c r="H67" s="32">
        <v>100</v>
      </c>
      <c r="I67" s="32">
        <v>8</v>
      </c>
      <c r="J67" s="32">
        <v>100</v>
      </c>
      <c r="K67" s="32">
        <v>-1</v>
      </c>
      <c r="L67" s="37">
        <v>3</v>
      </c>
      <c r="M67" s="37">
        <v>3</v>
      </c>
      <c r="N67" s="37">
        <v>1</v>
      </c>
      <c r="W67" s="40"/>
      <c r="X67" s="40"/>
      <c r="Y67" s="40"/>
      <c r="Z67" s="40"/>
      <c r="AA67" s="40"/>
      <c r="AB67" s="37">
        <v>400</v>
      </c>
      <c r="AC67" s="32"/>
      <c r="AD67" s="37">
        <v>0.08</v>
      </c>
      <c r="AJ67" s="40"/>
      <c r="AK67" s="40"/>
      <c r="AL67" s="3">
        <v>24</v>
      </c>
    </row>
    <row r="68" spans="1:38" s="37" customFormat="1" ht="11.25">
      <c r="A68" s="39">
        <v>6001</v>
      </c>
      <c r="B68" s="37" t="s">
        <v>726</v>
      </c>
      <c r="C68" s="32">
        <v>1</v>
      </c>
      <c r="D68" s="32">
        <v>19</v>
      </c>
      <c r="E68" s="37">
        <v>1</v>
      </c>
      <c r="F68" s="32">
        <v>0</v>
      </c>
      <c r="G68" s="37">
        <v>0</v>
      </c>
      <c r="H68" s="32">
        <v>70</v>
      </c>
      <c r="I68" s="32">
        <v>9</v>
      </c>
      <c r="J68" s="32">
        <f>H68</f>
        <v>70</v>
      </c>
      <c r="K68" s="32">
        <f>-I68</f>
        <v>-9</v>
      </c>
      <c r="L68" s="37">
        <v>1</v>
      </c>
      <c r="M68" s="37">
        <v>1</v>
      </c>
      <c r="N68" s="37">
        <v>2</v>
      </c>
      <c r="W68" s="40"/>
      <c r="X68" s="40"/>
      <c r="Y68" s="40"/>
      <c r="Z68" s="40"/>
      <c r="AA68" s="40"/>
      <c r="AB68" s="37">
        <v>200</v>
      </c>
      <c r="AC68" s="32"/>
      <c r="AD68" s="37">
        <v>0.08</v>
      </c>
      <c r="AJ68" s="40"/>
      <c r="AK68" s="40"/>
      <c r="AL68" s="3">
        <v>24</v>
      </c>
    </row>
    <row r="69" spans="1:38" s="37" customFormat="1" ht="11.25">
      <c r="A69" s="39">
        <v>6002</v>
      </c>
      <c r="B69" s="37" t="s">
        <v>727</v>
      </c>
      <c r="C69" s="32">
        <v>1</v>
      </c>
      <c r="D69" s="32">
        <v>24</v>
      </c>
      <c r="E69" s="37">
        <v>1</v>
      </c>
      <c r="F69" s="32">
        <v>0</v>
      </c>
      <c r="G69" s="37">
        <v>0</v>
      </c>
      <c r="H69" s="32">
        <v>70</v>
      </c>
      <c r="I69" s="32">
        <v>4</v>
      </c>
      <c r="J69" s="32">
        <f aca="true" t="shared" si="0" ref="J69:J74">H69</f>
        <v>70</v>
      </c>
      <c r="K69" s="32">
        <f aca="true" t="shared" si="1" ref="K69:K74">-I69</f>
        <v>-4</v>
      </c>
      <c r="L69" s="37">
        <v>1</v>
      </c>
      <c r="M69" s="37">
        <v>1</v>
      </c>
      <c r="N69" s="37">
        <v>2</v>
      </c>
      <c r="W69" s="40"/>
      <c r="X69" s="40"/>
      <c r="Y69" s="40"/>
      <c r="Z69" s="40"/>
      <c r="AA69" s="40"/>
      <c r="AB69" s="37">
        <v>200</v>
      </c>
      <c r="AC69" s="32"/>
      <c r="AD69" s="37">
        <v>0.08</v>
      </c>
      <c r="AJ69" s="40"/>
      <c r="AK69" s="40"/>
      <c r="AL69" s="3">
        <v>24</v>
      </c>
    </row>
    <row r="70" spans="1:38" s="37" customFormat="1" ht="11.25">
      <c r="A70" s="39">
        <v>6003</v>
      </c>
      <c r="B70" s="37" t="s">
        <v>728</v>
      </c>
      <c r="C70" s="32">
        <v>1</v>
      </c>
      <c r="D70" s="32">
        <v>25</v>
      </c>
      <c r="E70" s="37">
        <v>1</v>
      </c>
      <c r="F70" s="32">
        <v>0</v>
      </c>
      <c r="G70" s="37">
        <v>0</v>
      </c>
      <c r="H70" s="32">
        <v>115</v>
      </c>
      <c r="I70" s="32">
        <v>17</v>
      </c>
      <c r="J70" s="32">
        <f t="shared" si="0"/>
        <v>115</v>
      </c>
      <c r="K70" s="32">
        <f t="shared" si="1"/>
        <v>-17</v>
      </c>
      <c r="L70" s="37">
        <v>1</v>
      </c>
      <c r="M70" s="37">
        <v>1</v>
      </c>
      <c r="N70" s="37">
        <v>2</v>
      </c>
      <c r="W70" s="40"/>
      <c r="X70" s="40"/>
      <c r="Y70" s="40"/>
      <c r="Z70" s="40"/>
      <c r="AA70" s="40"/>
      <c r="AB70" s="37">
        <v>200</v>
      </c>
      <c r="AC70" s="32"/>
      <c r="AD70" s="37">
        <v>0.08</v>
      </c>
      <c r="AJ70" s="40"/>
      <c r="AK70" s="40"/>
      <c r="AL70" s="3">
        <v>24</v>
      </c>
    </row>
    <row r="71" spans="1:38" s="37" customFormat="1" ht="11.25">
      <c r="A71" s="39">
        <v>6004</v>
      </c>
      <c r="B71" s="37" t="s">
        <v>729</v>
      </c>
      <c r="C71" s="32">
        <v>1</v>
      </c>
      <c r="D71" s="32">
        <v>89</v>
      </c>
      <c r="E71" s="37">
        <v>1</v>
      </c>
      <c r="F71" s="32">
        <v>0</v>
      </c>
      <c r="G71" s="37">
        <v>0</v>
      </c>
      <c r="H71" s="32">
        <v>194</v>
      </c>
      <c r="I71" s="32">
        <v>30</v>
      </c>
      <c r="J71" s="32">
        <f t="shared" si="0"/>
        <v>194</v>
      </c>
      <c r="K71" s="32">
        <f t="shared" si="1"/>
        <v>-30</v>
      </c>
      <c r="L71" s="37">
        <v>3</v>
      </c>
      <c r="M71" s="37">
        <v>3</v>
      </c>
      <c r="N71" s="37">
        <v>2</v>
      </c>
      <c r="W71" s="40"/>
      <c r="X71" s="40"/>
      <c r="Y71" s="40"/>
      <c r="Z71" s="40"/>
      <c r="AA71" s="40"/>
      <c r="AB71" s="37">
        <v>200</v>
      </c>
      <c r="AC71" s="32"/>
      <c r="AD71" s="37">
        <v>0.08</v>
      </c>
      <c r="AJ71" s="40"/>
      <c r="AK71" s="40"/>
      <c r="AL71" s="3">
        <v>24</v>
      </c>
    </row>
    <row r="72" spans="1:38" s="37" customFormat="1" ht="11.25">
      <c r="A72" s="39">
        <v>6005</v>
      </c>
      <c r="B72" s="37" t="s">
        <v>730</v>
      </c>
      <c r="C72" s="32">
        <v>1</v>
      </c>
      <c r="D72" s="32">
        <v>90</v>
      </c>
      <c r="E72" s="37">
        <v>1</v>
      </c>
      <c r="F72" s="32">
        <v>0</v>
      </c>
      <c r="G72" s="37">
        <v>0</v>
      </c>
      <c r="H72" s="32">
        <v>80</v>
      </c>
      <c r="I72" s="32">
        <v>9</v>
      </c>
      <c r="J72" s="32">
        <f t="shared" si="0"/>
        <v>80</v>
      </c>
      <c r="K72" s="32">
        <f t="shared" si="1"/>
        <v>-9</v>
      </c>
      <c r="L72" s="37">
        <v>3</v>
      </c>
      <c r="M72" s="37">
        <v>3</v>
      </c>
      <c r="N72" s="37">
        <v>1</v>
      </c>
      <c r="W72" s="40"/>
      <c r="X72" s="40"/>
      <c r="Y72" s="40"/>
      <c r="Z72" s="40"/>
      <c r="AA72" s="40"/>
      <c r="AB72" s="37">
        <v>200</v>
      </c>
      <c r="AC72" s="32"/>
      <c r="AD72" s="37">
        <v>0.08</v>
      </c>
      <c r="AJ72" s="40"/>
      <c r="AK72" s="40"/>
      <c r="AL72" s="3">
        <v>24</v>
      </c>
    </row>
    <row r="73" spans="1:38" s="37" customFormat="1" ht="11.25">
      <c r="A73" s="39">
        <v>6006</v>
      </c>
      <c r="B73" s="37" t="s">
        <v>731</v>
      </c>
      <c r="C73" s="32">
        <v>1</v>
      </c>
      <c r="D73" s="32">
        <v>91</v>
      </c>
      <c r="E73" s="37">
        <v>1</v>
      </c>
      <c r="F73" s="32">
        <v>0</v>
      </c>
      <c r="G73" s="37">
        <v>0</v>
      </c>
      <c r="H73" s="32">
        <v>60</v>
      </c>
      <c r="I73" s="32">
        <v>2</v>
      </c>
      <c r="J73" s="32">
        <f t="shared" si="0"/>
        <v>60</v>
      </c>
      <c r="K73" s="32">
        <f t="shared" si="1"/>
        <v>-2</v>
      </c>
      <c r="L73" s="37">
        <v>3</v>
      </c>
      <c r="M73" s="37">
        <v>3</v>
      </c>
      <c r="N73" s="37">
        <v>1</v>
      </c>
      <c r="W73" s="40"/>
      <c r="X73" s="40"/>
      <c r="Y73" s="40"/>
      <c r="Z73" s="40"/>
      <c r="AA73" s="40"/>
      <c r="AB73" s="37">
        <v>200</v>
      </c>
      <c r="AC73" s="32"/>
      <c r="AD73" s="37">
        <v>0.08</v>
      </c>
      <c r="AJ73" s="40"/>
      <c r="AK73" s="40"/>
      <c r="AL73" s="3">
        <v>24</v>
      </c>
    </row>
    <row r="74" spans="1:38" s="37" customFormat="1" ht="11.25">
      <c r="A74" s="39">
        <v>6007</v>
      </c>
      <c r="B74" s="37" t="s">
        <v>732</v>
      </c>
      <c r="C74" s="32">
        <v>1</v>
      </c>
      <c r="D74" s="32">
        <v>103</v>
      </c>
      <c r="E74" s="37">
        <v>1</v>
      </c>
      <c r="F74" s="32">
        <v>0</v>
      </c>
      <c r="G74" s="37">
        <v>0</v>
      </c>
      <c r="H74" s="32">
        <v>120</v>
      </c>
      <c r="I74" s="32">
        <v>19</v>
      </c>
      <c r="J74" s="32">
        <f t="shared" si="0"/>
        <v>120</v>
      </c>
      <c r="K74" s="32">
        <f t="shared" si="1"/>
        <v>-19</v>
      </c>
      <c r="L74" s="37">
        <v>3</v>
      </c>
      <c r="M74" s="37">
        <v>3</v>
      </c>
      <c r="N74" s="37">
        <v>1</v>
      </c>
      <c r="W74" s="40"/>
      <c r="X74" s="40"/>
      <c r="Y74" s="40"/>
      <c r="Z74" s="40"/>
      <c r="AA74" s="40"/>
      <c r="AB74" s="37">
        <v>200</v>
      </c>
      <c r="AC74" s="32"/>
      <c r="AD74" s="37">
        <v>0.08</v>
      </c>
      <c r="AJ74" s="40"/>
      <c r="AK74" s="40"/>
      <c r="AL74" s="3">
        <v>24</v>
      </c>
    </row>
    <row r="75" spans="1:38" s="37" customFormat="1" ht="11.25">
      <c r="A75" s="39">
        <v>7001</v>
      </c>
      <c r="B75" s="37" t="s">
        <v>733</v>
      </c>
      <c r="C75" s="32">
        <v>1</v>
      </c>
      <c r="D75" s="32">
        <v>36</v>
      </c>
      <c r="E75" s="37">
        <v>1</v>
      </c>
      <c r="F75" s="32">
        <v>0</v>
      </c>
      <c r="G75" s="37">
        <v>0</v>
      </c>
      <c r="H75" s="32">
        <v>90</v>
      </c>
      <c r="I75" s="32">
        <v>20</v>
      </c>
      <c r="J75" s="32">
        <f>H75</f>
        <v>90</v>
      </c>
      <c r="K75" s="32">
        <f>-I75</f>
        <v>-20</v>
      </c>
      <c r="L75" s="37">
        <v>2</v>
      </c>
      <c r="M75" s="37">
        <v>2</v>
      </c>
      <c r="N75" s="37">
        <v>3</v>
      </c>
      <c r="W75" s="40"/>
      <c r="X75" s="40"/>
      <c r="Y75" s="40"/>
      <c r="Z75" s="40"/>
      <c r="AA75" s="40"/>
      <c r="AB75" s="37">
        <v>200</v>
      </c>
      <c r="AC75" s="32"/>
      <c r="AD75" s="37">
        <v>0.08</v>
      </c>
      <c r="AJ75" s="40"/>
      <c r="AK75" s="40"/>
      <c r="AL75" s="3">
        <v>24</v>
      </c>
    </row>
    <row r="76" spans="1:38" s="37" customFormat="1" ht="11.25">
      <c r="A76" s="39">
        <v>7002</v>
      </c>
      <c r="B76" s="37" t="s">
        <v>734</v>
      </c>
      <c r="C76" s="32">
        <v>1</v>
      </c>
      <c r="D76" s="32">
        <v>77</v>
      </c>
      <c r="E76" s="37">
        <v>1</v>
      </c>
      <c r="F76" s="32">
        <v>0</v>
      </c>
      <c r="G76" s="37">
        <v>0</v>
      </c>
      <c r="H76" s="32">
        <v>90</v>
      </c>
      <c r="I76" s="32">
        <v>20</v>
      </c>
      <c r="J76" s="32">
        <f>H76</f>
        <v>90</v>
      </c>
      <c r="K76" s="32">
        <f>-I76</f>
        <v>-20</v>
      </c>
      <c r="L76" s="37">
        <v>2</v>
      </c>
      <c r="M76" s="37">
        <v>2</v>
      </c>
      <c r="N76" s="37">
        <v>3</v>
      </c>
      <c r="W76" s="40"/>
      <c r="X76" s="40"/>
      <c r="Y76" s="40"/>
      <c r="Z76" s="40"/>
      <c r="AA76" s="40"/>
      <c r="AB76" s="37">
        <v>200</v>
      </c>
      <c r="AC76" s="40"/>
      <c r="AD76" s="37">
        <v>0.08</v>
      </c>
      <c r="AJ76" s="40"/>
      <c r="AK76" s="40"/>
      <c r="AL76" s="3">
        <v>24</v>
      </c>
    </row>
    <row r="77" spans="1:38" s="37" customFormat="1" ht="11.25">
      <c r="A77" s="39">
        <v>7003</v>
      </c>
      <c r="B77" s="37" t="s">
        <v>735</v>
      </c>
      <c r="C77" s="32">
        <v>1</v>
      </c>
      <c r="D77" s="32">
        <v>69</v>
      </c>
      <c r="E77" s="37">
        <v>1</v>
      </c>
      <c r="F77" s="32">
        <v>0</v>
      </c>
      <c r="G77" s="37">
        <v>0</v>
      </c>
      <c r="H77" s="32">
        <v>204</v>
      </c>
      <c r="I77" s="32">
        <v>102</v>
      </c>
      <c r="J77" s="32">
        <f>H77</f>
        <v>204</v>
      </c>
      <c r="K77" s="32">
        <f>-I77</f>
        <v>-102</v>
      </c>
      <c r="L77" s="37">
        <v>2</v>
      </c>
      <c r="M77" s="37">
        <v>2</v>
      </c>
      <c r="N77" s="37">
        <v>3</v>
      </c>
      <c r="W77" s="40"/>
      <c r="X77" s="40"/>
      <c r="Y77" s="40"/>
      <c r="Z77" s="40"/>
      <c r="AA77" s="40"/>
      <c r="AB77" s="37">
        <v>200</v>
      </c>
      <c r="AC77" s="40"/>
      <c r="AD77" s="37">
        <v>0.08</v>
      </c>
      <c r="AJ77" s="40"/>
      <c r="AK77" s="40"/>
      <c r="AL77" s="3">
        <v>24</v>
      </c>
    </row>
    <row r="78" spans="1:37" s="37" customFormat="1" ht="11.25">
      <c r="A78" s="41"/>
      <c r="W78" s="40"/>
      <c r="X78" s="40"/>
      <c r="Y78" s="40"/>
      <c r="Z78" s="40"/>
      <c r="AA78" s="40"/>
      <c r="AC78" s="40"/>
      <c r="AD78" s="40"/>
      <c r="AJ78" s="40"/>
      <c r="AK78" s="4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50"/>
  <dimension ref="A1:H19"/>
  <sheetViews>
    <sheetView workbookViewId="0" topLeftCell="A1">
      <selection activeCell="A2" sqref="A2:D4"/>
    </sheetView>
  </sheetViews>
  <sheetFormatPr defaultColWidth="9.140625" defaultRowHeight="12.75"/>
  <cols>
    <col min="1" max="4" width="9.140625" style="3" customWidth="1"/>
  </cols>
  <sheetData>
    <row r="1" spans="1:4" ht="12.75">
      <c r="A1" s="4" t="s">
        <v>94</v>
      </c>
      <c r="B1" s="3" t="s">
        <v>95</v>
      </c>
      <c r="C1" s="3" t="s">
        <v>96</v>
      </c>
      <c r="D1" s="3" t="s">
        <v>97</v>
      </c>
    </row>
    <row r="2" spans="1:4" ht="12.75">
      <c r="A2" s="4">
        <v>1</v>
      </c>
      <c r="B2" s="3">
        <v>1</v>
      </c>
      <c r="C2" s="3">
        <v>0.2</v>
      </c>
      <c r="D2" s="3">
        <v>0</v>
      </c>
    </row>
    <row r="3" spans="1:4" ht="12.75">
      <c r="A3" s="4">
        <v>2</v>
      </c>
      <c r="B3" s="3">
        <v>1</v>
      </c>
      <c r="C3" s="3">
        <v>0.01</v>
      </c>
      <c r="D3" s="3">
        <v>0</v>
      </c>
    </row>
    <row r="4" spans="1:4" ht="12.75">
      <c r="A4" s="4">
        <v>3</v>
      </c>
      <c r="B4" s="3">
        <v>1</v>
      </c>
      <c r="C4" s="3">
        <v>0.2</v>
      </c>
      <c r="D4" s="3">
        <v>0</v>
      </c>
    </row>
    <row r="5" ht="11.25"/>
    <row r="17" ht="12.75">
      <c r="H17" s="3"/>
    </row>
    <row r="18" ht="12.75">
      <c r="H18" s="3"/>
    </row>
    <row r="19" ht="12.75">
      <c r="H19" s="3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5"/>
  <sheetViews>
    <sheetView workbookViewId="0" topLeftCell="A1">
      <selection activeCell="A2" sqref="A2:K16"/>
    </sheetView>
  </sheetViews>
  <sheetFormatPr defaultColWidth="9.140625" defaultRowHeight="12.75"/>
  <cols>
    <col min="1" max="1" width="7.28125" style="2" customWidth="1"/>
    <col min="2" max="11" width="7.28125" style="1" customWidth="1"/>
    <col min="12" max="16384" width="8.8515625" style="1" customWidth="1"/>
  </cols>
  <sheetData>
    <row r="1" spans="1:11" ht="11.25">
      <c r="A1" s="2" t="s">
        <v>35</v>
      </c>
      <c r="B1" s="1" t="s">
        <v>0</v>
      </c>
      <c r="C1" s="1" t="s">
        <v>49</v>
      </c>
      <c r="D1" s="1" t="s">
        <v>37</v>
      </c>
      <c r="E1" s="1" t="s">
        <v>36</v>
      </c>
      <c r="F1" s="1" t="s">
        <v>67</v>
      </c>
      <c r="G1" s="1" t="s">
        <v>68</v>
      </c>
      <c r="H1" s="1" t="s">
        <v>69</v>
      </c>
      <c r="I1" s="1" t="s">
        <v>39</v>
      </c>
      <c r="J1" s="1" t="s">
        <v>40</v>
      </c>
      <c r="K1" s="1" t="s">
        <v>41</v>
      </c>
    </row>
    <row r="2" spans="1:11" ht="11.25">
      <c r="A2" s="2">
        <v>1</v>
      </c>
      <c r="B2" s="1" t="s">
        <v>443</v>
      </c>
      <c r="C2" s="1">
        <v>1</v>
      </c>
      <c r="D2" s="1">
        <v>5</v>
      </c>
      <c r="E2" s="1">
        <v>1</v>
      </c>
      <c r="F2" s="1">
        <v>-40</v>
      </c>
      <c r="G2" s="1">
        <v>-50</v>
      </c>
      <c r="H2" s="1">
        <v>0</v>
      </c>
      <c r="I2" s="1">
        <v>1</v>
      </c>
      <c r="J2" s="1">
        <v>1</v>
      </c>
      <c r="K2" s="1">
        <v>101</v>
      </c>
    </row>
    <row r="3" spans="1:11" ht="11.25">
      <c r="A3" s="2">
        <v>2</v>
      </c>
      <c r="B3" s="1" t="s">
        <v>444</v>
      </c>
      <c r="C3" s="1">
        <v>1</v>
      </c>
      <c r="D3" s="1">
        <v>34</v>
      </c>
      <c r="E3" s="1">
        <v>1</v>
      </c>
      <c r="F3" s="1">
        <v>14</v>
      </c>
      <c r="G3" s="1">
        <v>0</v>
      </c>
      <c r="H3" s="1">
        <v>20</v>
      </c>
      <c r="I3" s="1">
        <v>2</v>
      </c>
      <c r="J3" s="1">
        <v>2</v>
      </c>
      <c r="K3" s="1">
        <v>102</v>
      </c>
    </row>
    <row r="4" spans="1:11" ht="11.25">
      <c r="A4" s="2">
        <v>3</v>
      </c>
      <c r="B4" s="1" t="s">
        <v>445</v>
      </c>
      <c r="C4" s="1">
        <v>1</v>
      </c>
      <c r="D4" s="1">
        <v>37</v>
      </c>
      <c r="E4" s="1">
        <v>1</v>
      </c>
      <c r="F4" s="1">
        <v>-25</v>
      </c>
      <c r="G4" s="1">
        <v>-30</v>
      </c>
      <c r="H4" s="1">
        <v>0</v>
      </c>
      <c r="I4" s="1">
        <v>2</v>
      </c>
      <c r="J4" s="1">
        <v>2</v>
      </c>
      <c r="K4" s="1">
        <v>102</v>
      </c>
    </row>
    <row r="5" spans="1:11" ht="11.25">
      <c r="A5" s="2">
        <v>4</v>
      </c>
      <c r="B5" s="1" t="s">
        <v>446</v>
      </c>
      <c r="C5" s="1">
        <v>1</v>
      </c>
      <c r="D5" s="1">
        <v>44</v>
      </c>
      <c r="E5" s="1">
        <v>1</v>
      </c>
      <c r="F5" s="1">
        <v>10</v>
      </c>
      <c r="G5" s="1">
        <v>0</v>
      </c>
      <c r="H5" s="1">
        <v>20</v>
      </c>
      <c r="I5" s="1">
        <v>2</v>
      </c>
      <c r="J5" s="1">
        <v>2</v>
      </c>
      <c r="K5" s="1">
        <v>102</v>
      </c>
    </row>
    <row r="6" spans="1:11" ht="11.25">
      <c r="A6" s="2">
        <v>5</v>
      </c>
      <c r="B6" s="1" t="s">
        <v>447</v>
      </c>
      <c r="C6" s="1">
        <v>1</v>
      </c>
      <c r="D6" s="1">
        <v>45</v>
      </c>
      <c r="E6" s="1">
        <v>1</v>
      </c>
      <c r="F6" s="1">
        <v>10</v>
      </c>
      <c r="G6" s="1">
        <v>0</v>
      </c>
      <c r="H6" s="1">
        <v>20</v>
      </c>
      <c r="I6" s="1">
        <v>2</v>
      </c>
      <c r="J6" s="1">
        <v>2</v>
      </c>
      <c r="K6" s="1">
        <v>102</v>
      </c>
    </row>
    <row r="7" spans="1:11" ht="11.25">
      <c r="A7" s="2">
        <v>6</v>
      </c>
      <c r="B7" s="1" t="s">
        <v>448</v>
      </c>
      <c r="C7" s="1">
        <v>1</v>
      </c>
      <c r="D7" s="1">
        <v>46</v>
      </c>
      <c r="E7" s="1">
        <v>1</v>
      </c>
      <c r="F7" s="1">
        <v>10</v>
      </c>
      <c r="G7" s="1">
        <v>0</v>
      </c>
      <c r="H7" s="1">
        <v>20</v>
      </c>
      <c r="I7" s="1">
        <v>2</v>
      </c>
      <c r="J7" s="1">
        <v>2</v>
      </c>
      <c r="K7" s="1">
        <v>102</v>
      </c>
    </row>
    <row r="8" spans="1:11" ht="11.25">
      <c r="A8" s="2">
        <v>7</v>
      </c>
      <c r="B8" s="1" t="s">
        <v>449</v>
      </c>
      <c r="C8" s="1">
        <v>1</v>
      </c>
      <c r="D8" s="1">
        <v>48</v>
      </c>
      <c r="E8" s="1">
        <v>1</v>
      </c>
      <c r="F8" s="1">
        <v>15</v>
      </c>
      <c r="G8" s="1">
        <v>0</v>
      </c>
      <c r="H8" s="1">
        <v>20</v>
      </c>
      <c r="I8" s="1">
        <v>2</v>
      </c>
      <c r="J8" s="1">
        <v>2</v>
      </c>
      <c r="K8" s="1">
        <v>102</v>
      </c>
    </row>
    <row r="9" spans="1:11" ht="11.25">
      <c r="A9" s="2">
        <v>8</v>
      </c>
      <c r="B9" s="1" t="s">
        <v>450</v>
      </c>
      <c r="C9" s="1">
        <v>1</v>
      </c>
      <c r="D9" s="1">
        <v>74</v>
      </c>
      <c r="E9" s="1">
        <v>1</v>
      </c>
      <c r="F9" s="1">
        <v>12</v>
      </c>
      <c r="G9" s="1">
        <v>0</v>
      </c>
      <c r="H9" s="1">
        <v>20</v>
      </c>
      <c r="I9" s="1">
        <v>1</v>
      </c>
      <c r="J9" s="1">
        <v>1</v>
      </c>
      <c r="K9" s="1">
        <v>103</v>
      </c>
    </row>
    <row r="10" spans="1:11" ht="11.25">
      <c r="A10" s="2">
        <v>9</v>
      </c>
      <c r="B10" s="1" t="s">
        <v>451</v>
      </c>
      <c r="C10" s="1">
        <v>1</v>
      </c>
      <c r="D10" s="1">
        <v>79</v>
      </c>
      <c r="E10" s="1">
        <v>1</v>
      </c>
      <c r="F10" s="1">
        <v>20</v>
      </c>
      <c r="G10" s="1">
        <v>0</v>
      </c>
      <c r="H10" s="1">
        <v>30</v>
      </c>
      <c r="I10" s="1">
        <v>2</v>
      </c>
      <c r="J10" s="1">
        <v>2</v>
      </c>
      <c r="K10" s="1">
        <v>104</v>
      </c>
    </row>
    <row r="11" spans="1:11" ht="11.25">
      <c r="A11" s="2">
        <v>10</v>
      </c>
      <c r="B11" s="1" t="s">
        <v>452</v>
      </c>
      <c r="C11" s="1">
        <v>1</v>
      </c>
      <c r="D11" s="1">
        <v>82</v>
      </c>
      <c r="E11" s="1">
        <v>1</v>
      </c>
      <c r="F11" s="1">
        <v>20</v>
      </c>
      <c r="G11" s="1">
        <v>0</v>
      </c>
      <c r="H11" s="1">
        <v>30</v>
      </c>
      <c r="I11" s="1">
        <v>3</v>
      </c>
      <c r="J11" s="1">
        <v>3</v>
      </c>
      <c r="K11" s="1">
        <v>104</v>
      </c>
    </row>
    <row r="12" spans="1:11" ht="11.25">
      <c r="A12" s="2">
        <v>11</v>
      </c>
      <c r="B12" s="1" t="s">
        <v>453</v>
      </c>
      <c r="C12" s="1">
        <v>1</v>
      </c>
      <c r="D12" s="1">
        <v>83</v>
      </c>
      <c r="E12" s="1">
        <v>1</v>
      </c>
      <c r="F12" s="1">
        <v>10</v>
      </c>
      <c r="G12" s="1">
        <v>0</v>
      </c>
      <c r="H12" s="1">
        <v>20</v>
      </c>
      <c r="I12" s="1">
        <v>3</v>
      </c>
      <c r="J12" s="1">
        <v>3</v>
      </c>
      <c r="K12" s="1">
        <v>104</v>
      </c>
    </row>
    <row r="13" spans="1:11" ht="11.25">
      <c r="A13" s="2">
        <v>12</v>
      </c>
      <c r="B13" s="1" t="s">
        <v>454</v>
      </c>
      <c r="C13" s="1">
        <v>1</v>
      </c>
      <c r="D13" s="1">
        <v>105</v>
      </c>
      <c r="E13" s="1">
        <v>1</v>
      </c>
      <c r="F13" s="1">
        <v>20</v>
      </c>
      <c r="G13" s="1">
        <v>0</v>
      </c>
      <c r="H13" s="1">
        <v>30</v>
      </c>
      <c r="I13" s="1">
        <v>3</v>
      </c>
      <c r="J13" s="1">
        <v>3</v>
      </c>
      <c r="K13" s="1">
        <v>104</v>
      </c>
    </row>
    <row r="14" spans="1:11" ht="11.25">
      <c r="A14" s="2">
        <v>13</v>
      </c>
      <c r="B14" s="1" t="s">
        <v>455</v>
      </c>
      <c r="C14" s="1">
        <v>1</v>
      </c>
      <c r="D14" s="1">
        <v>107</v>
      </c>
      <c r="E14" s="1">
        <v>1</v>
      </c>
      <c r="F14" s="1">
        <v>6</v>
      </c>
      <c r="G14" s="1">
        <v>0</v>
      </c>
      <c r="H14" s="1">
        <v>10</v>
      </c>
      <c r="I14" s="1">
        <v>3</v>
      </c>
      <c r="J14" s="1">
        <v>3</v>
      </c>
      <c r="K14" s="1">
        <v>104</v>
      </c>
    </row>
    <row r="15" spans="1:11" ht="11.25">
      <c r="A15" s="2">
        <v>14</v>
      </c>
      <c r="B15" s="1" t="s">
        <v>456</v>
      </c>
      <c r="C15" s="1">
        <v>1</v>
      </c>
      <c r="D15" s="1">
        <v>110</v>
      </c>
      <c r="E15" s="1">
        <v>1</v>
      </c>
      <c r="F15" s="1">
        <v>6</v>
      </c>
      <c r="G15" s="1">
        <v>0</v>
      </c>
      <c r="H15" s="1">
        <v>10</v>
      </c>
      <c r="I15" s="1">
        <v>3</v>
      </c>
      <c r="J15" s="1">
        <v>3</v>
      </c>
      <c r="K15" s="1">
        <v>104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AE187"/>
  <sheetViews>
    <sheetView workbookViewId="0" topLeftCell="A165">
      <selection activeCell="C2" sqref="C2:E187"/>
    </sheetView>
  </sheetViews>
  <sheetFormatPr defaultColWidth="9.140625" defaultRowHeight="12.75"/>
  <cols>
    <col min="1" max="1" width="7.28125" style="2" customWidth="1"/>
    <col min="2" max="10" width="7.28125" style="1" customWidth="1"/>
    <col min="11" max="12" width="7.28125" style="37" customWidth="1"/>
    <col min="13" max="17" width="7.28125" style="1" customWidth="1"/>
    <col min="18" max="18" width="11.7109375" style="1" bestFit="1" customWidth="1"/>
    <col min="19" max="20" width="8.8515625" style="1" customWidth="1"/>
    <col min="21" max="23" width="7.28125" style="1" customWidth="1"/>
    <col min="24" max="24" width="11.8515625" style="12" customWidth="1"/>
    <col min="25" max="25" width="11.8515625" style="13" customWidth="1"/>
    <col min="26" max="26" width="13.00390625" style="13" customWidth="1"/>
    <col min="27" max="27" width="10.00390625" style="13" customWidth="1"/>
    <col min="28" max="28" width="13.28125" style="1" customWidth="1"/>
    <col min="29" max="29" width="17.57421875" style="1" customWidth="1"/>
    <col min="30" max="30" width="18.00390625" style="1" customWidth="1"/>
    <col min="31" max="31" width="13.7109375" style="1" customWidth="1"/>
    <col min="32" max="16384" width="8.8515625" style="1" customWidth="1"/>
  </cols>
  <sheetData>
    <row r="1" spans="1:31" ht="11.25">
      <c r="A1" s="2" t="s">
        <v>35</v>
      </c>
      <c r="B1" s="1" t="s">
        <v>0</v>
      </c>
      <c r="C1" s="1" t="s">
        <v>11</v>
      </c>
      <c r="D1" s="1" t="s">
        <v>12</v>
      </c>
      <c r="E1" s="1" t="s">
        <v>56</v>
      </c>
      <c r="F1" s="1" t="s">
        <v>36</v>
      </c>
      <c r="G1" s="1" t="s">
        <v>13</v>
      </c>
      <c r="H1" s="1" t="s">
        <v>14</v>
      </c>
      <c r="I1" s="1" t="s">
        <v>15</v>
      </c>
      <c r="J1" s="1" t="s">
        <v>16</v>
      </c>
      <c r="K1" s="37" t="s">
        <v>17</v>
      </c>
      <c r="L1" s="37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57</v>
      </c>
      <c r="R1" s="1" t="s">
        <v>74</v>
      </c>
      <c r="S1" s="1" t="s">
        <v>58</v>
      </c>
      <c r="T1" s="1" t="s">
        <v>59</v>
      </c>
      <c r="U1" s="1" t="s">
        <v>39</v>
      </c>
      <c r="V1" s="1" t="s">
        <v>40</v>
      </c>
      <c r="W1" s="1" t="s">
        <v>76</v>
      </c>
      <c r="X1" s="12" t="s">
        <v>86</v>
      </c>
      <c r="Y1" s="13" t="s">
        <v>92</v>
      </c>
      <c r="Z1" s="13" t="s">
        <v>93</v>
      </c>
      <c r="AA1" s="13" t="s">
        <v>89</v>
      </c>
      <c r="AB1" s="1" t="s">
        <v>239</v>
      </c>
      <c r="AC1" s="1" t="s">
        <v>240</v>
      </c>
      <c r="AD1" s="1" t="s">
        <v>241</v>
      </c>
      <c r="AE1" s="1" t="s">
        <v>242</v>
      </c>
    </row>
    <row r="2" spans="1:31" ht="11.25">
      <c r="A2" s="2">
        <v>1</v>
      </c>
      <c r="B2" s="1" t="s">
        <v>23</v>
      </c>
      <c r="C2" s="1">
        <v>1</v>
      </c>
      <c r="D2" s="1">
        <v>2</v>
      </c>
      <c r="E2" s="1">
        <v>1</v>
      </c>
      <c r="F2" s="1">
        <v>1</v>
      </c>
      <c r="G2" s="1">
        <v>0.0303</v>
      </c>
      <c r="H2" s="1">
        <v>0.0999</v>
      </c>
      <c r="I2" s="1">
        <v>0.0254</v>
      </c>
      <c r="J2" s="1">
        <v>175</v>
      </c>
      <c r="K2" s="37">
        <v>175</v>
      </c>
      <c r="L2" s="37">
        <v>175</v>
      </c>
      <c r="M2" s="1">
        <v>0</v>
      </c>
      <c r="N2" s="1">
        <v>0</v>
      </c>
      <c r="O2" s="1">
        <v>0</v>
      </c>
      <c r="P2" s="1">
        <v>0</v>
      </c>
      <c r="Q2" s="1">
        <v>9.99</v>
      </c>
      <c r="R2" s="1">
        <v>0.135</v>
      </c>
      <c r="U2" s="1">
        <v>1</v>
      </c>
      <c r="V2" s="1">
        <v>1</v>
      </c>
      <c r="W2" s="1">
        <v>101</v>
      </c>
      <c r="X2" s="1">
        <f>J2*10</f>
        <v>1750</v>
      </c>
      <c r="Y2" s="1">
        <v>0.2</v>
      </c>
      <c r="Z2" s="1">
        <v>16</v>
      </c>
      <c r="AA2" s="13">
        <v>0.02</v>
      </c>
      <c r="AB2" s="1">
        <v>18</v>
      </c>
      <c r="AC2" s="1">
        <v>2</v>
      </c>
      <c r="AD2" s="1">
        <v>8</v>
      </c>
      <c r="AE2" s="1">
        <v>8</v>
      </c>
    </row>
    <row r="3" spans="1:31" ht="11.25">
      <c r="A3" s="2">
        <v>2</v>
      </c>
      <c r="B3" s="1" t="s">
        <v>24</v>
      </c>
      <c r="C3" s="1">
        <v>1</v>
      </c>
      <c r="D3" s="1">
        <v>3</v>
      </c>
      <c r="E3" s="1">
        <v>1</v>
      </c>
      <c r="F3" s="1">
        <v>1</v>
      </c>
      <c r="G3" s="1">
        <v>0.0129</v>
      </c>
      <c r="H3" s="1">
        <v>0.0424</v>
      </c>
      <c r="I3" s="1">
        <v>0.01082</v>
      </c>
      <c r="J3" s="1">
        <v>175</v>
      </c>
      <c r="K3" s="37">
        <v>175</v>
      </c>
      <c r="L3" s="37">
        <v>175</v>
      </c>
      <c r="M3" s="1">
        <v>0</v>
      </c>
      <c r="N3" s="1">
        <v>0</v>
      </c>
      <c r="O3" s="1">
        <v>0</v>
      </c>
      <c r="P3" s="1">
        <v>0</v>
      </c>
      <c r="Q3" s="1">
        <v>4.24</v>
      </c>
      <c r="R3" s="1">
        <v>0.063</v>
      </c>
      <c r="U3" s="1">
        <v>1</v>
      </c>
      <c r="V3" s="1">
        <v>1</v>
      </c>
      <c r="W3" s="1">
        <v>101</v>
      </c>
      <c r="X3" s="1">
        <f aca="true" t="shared" si="0" ref="X3:X67">J3*10</f>
        <v>1750</v>
      </c>
      <c r="Y3" s="1">
        <v>0.2</v>
      </c>
      <c r="Z3" s="1">
        <v>16</v>
      </c>
      <c r="AA3" s="13">
        <v>0.02</v>
      </c>
      <c r="AB3" s="1">
        <v>18</v>
      </c>
      <c r="AC3" s="1">
        <v>2</v>
      </c>
      <c r="AD3" s="1">
        <v>8</v>
      </c>
      <c r="AE3" s="1">
        <v>8</v>
      </c>
    </row>
    <row r="4" spans="1:31" ht="11.25">
      <c r="A4" s="2">
        <v>3</v>
      </c>
      <c r="B4" s="1" t="s">
        <v>25</v>
      </c>
      <c r="C4" s="1">
        <v>4</v>
      </c>
      <c r="D4" s="1">
        <v>5</v>
      </c>
      <c r="E4" s="1">
        <v>1</v>
      </c>
      <c r="F4" s="1">
        <v>1</v>
      </c>
      <c r="G4" s="1">
        <v>0.00176</v>
      </c>
      <c r="H4" s="1">
        <v>0.00798</v>
      </c>
      <c r="I4" s="1">
        <v>0.0021</v>
      </c>
      <c r="J4" s="1">
        <v>500</v>
      </c>
      <c r="K4" s="37">
        <v>500</v>
      </c>
      <c r="L4" s="37">
        <v>500</v>
      </c>
      <c r="M4" s="1">
        <v>0</v>
      </c>
      <c r="N4" s="1">
        <v>0</v>
      </c>
      <c r="O4" s="1">
        <v>0</v>
      </c>
      <c r="P4" s="1">
        <v>0</v>
      </c>
      <c r="Q4" s="1">
        <v>0.7979999999999999</v>
      </c>
      <c r="R4" s="1">
        <v>0.014</v>
      </c>
      <c r="U4" s="1">
        <v>1</v>
      </c>
      <c r="V4" s="1">
        <v>1</v>
      </c>
      <c r="W4" s="1">
        <v>101</v>
      </c>
      <c r="X4" s="1">
        <f t="shared" si="0"/>
        <v>5000</v>
      </c>
      <c r="Y4" s="1">
        <v>0.2</v>
      </c>
      <c r="Z4" s="1">
        <v>16</v>
      </c>
      <c r="AA4" s="13">
        <v>0.02</v>
      </c>
      <c r="AB4" s="1">
        <v>18</v>
      </c>
      <c r="AC4" s="1">
        <v>2</v>
      </c>
      <c r="AD4" s="1">
        <v>8</v>
      </c>
      <c r="AE4" s="1">
        <v>8</v>
      </c>
    </row>
    <row r="5" spans="1:31" ht="11.25">
      <c r="A5" s="2">
        <v>4</v>
      </c>
      <c r="B5" s="1" t="s">
        <v>26</v>
      </c>
      <c r="C5" s="1">
        <v>3</v>
      </c>
      <c r="D5" s="1">
        <v>5</v>
      </c>
      <c r="E5" s="1">
        <v>1</v>
      </c>
      <c r="F5" s="1">
        <v>1</v>
      </c>
      <c r="G5" s="1">
        <v>0.0241</v>
      </c>
      <c r="H5" s="1">
        <v>0.108</v>
      </c>
      <c r="I5" s="1">
        <v>0.0284</v>
      </c>
      <c r="J5" s="1">
        <v>175</v>
      </c>
      <c r="K5" s="37">
        <v>175</v>
      </c>
      <c r="L5" s="37">
        <v>175</v>
      </c>
      <c r="M5" s="1">
        <v>0</v>
      </c>
      <c r="N5" s="1">
        <v>0</v>
      </c>
      <c r="O5" s="1">
        <v>0</v>
      </c>
      <c r="P5" s="1">
        <v>0</v>
      </c>
      <c r="Q5" s="1">
        <v>10.8</v>
      </c>
      <c r="R5" s="1">
        <v>0.167</v>
      </c>
      <c r="U5" s="1">
        <v>1</v>
      </c>
      <c r="V5" s="1">
        <v>1</v>
      </c>
      <c r="W5" s="1">
        <v>101</v>
      </c>
      <c r="X5" s="1">
        <f t="shared" si="0"/>
        <v>1750</v>
      </c>
      <c r="Y5" s="1">
        <v>0.2</v>
      </c>
      <c r="Z5" s="1">
        <v>16</v>
      </c>
      <c r="AA5" s="13">
        <v>0.02</v>
      </c>
      <c r="AB5" s="1">
        <v>18</v>
      </c>
      <c r="AC5" s="1">
        <v>2</v>
      </c>
      <c r="AD5" s="1">
        <v>8</v>
      </c>
      <c r="AE5" s="1">
        <v>8</v>
      </c>
    </row>
    <row r="6" spans="1:31" ht="11.25">
      <c r="A6" s="2">
        <v>5</v>
      </c>
      <c r="B6" s="1" t="s">
        <v>27</v>
      </c>
      <c r="C6" s="1">
        <v>5</v>
      </c>
      <c r="D6" s="1">
        <v>6</v>
      </c>
      <c r="E6" s="1">
        <v>1</v>
      </c>
      <c r="F6" s="1">
        <v>1</v>
      </c>
      <c r="G6" s="1">
        <v>0.0119</v>
      </c>
      <c r="H6" s="1">
        <v>0.054</v>
      </c>
      <c r="I6" s="1">
        <v>0.01426</v>
      </c>
      <c r="J6" s="1">
        <v>175</v>
      </c>
      <c r="K6" s="37">
        <v>175</v>
      </c>
      <c r="L6" s="37">
        <v>175</v>
      </c>
      <c r="M6" s="1">
        <v>0</v>
      </c>
      <c r="N6" s="1">
        <v>0</v>
      </c>
      <c r="O6" s="1">
        <v>0</v>
      </c>
      <c r="P6" s="1">
        <v>0</v>
      </c>
      <c r="Q6" s="1">
        <v>5.4</v>
      </c>
      <c r="R6" s="1">
        <v>0.072</v>
      </c>
      <c r="U6" s="1">
        <v>1</v>
      </c>
      <c r="V6" s="1">
        <v>1</v>
      </c>
      <c r="W6" s="1">
        <v>101</v>
      </c>
      <c r="X6" s="1">
        <f t="shared" si="0"/>
        <v>1750</v>
      </c>
      <c r="Y6" s="1">
        <v>0.2</v>
      </c>
      <c r="Z6" s="1">
        <v>16</v>
      </c>
      <c r="AA6" s="13">
        <v>0.02</v>
      </c>
      <c r="AB6" s="1">
        <v>18</v>
      </c>
      <c r="AC6" s="1">
        <v>2</v>
      </c>
      <c r="AD6" s="1">
        <v>8</v>
      </c>
      <c r="AE6" s="1">
        <v>8</v>
      </c>
    </row>
    <row r="7" spans="1:31" ht="11.25">
      <c r="A7" s="2">
        <v>6</v>
      </c>
      <c r="B7" s="1" t="s">
        <v>28</v>
      </c>
      <c r="C7" s="1">
        <v>6</v>
      </c>
      <c r="D7" s="1">
        <v>7</v>
      </c>
      <c r="E7" s="1">
        <v>1</v>
      </c>
      <c r="F7" s="1">
        <v>1</v>
      </c>
      <c r="G7" s="1">
        <v>0.00459</v>
      </c>
      <c r="H7" s="1">
        <v>0.0208</v>
      </c>
      <c r="I7" s="1">
        <v>0.0055</v>
      </c>
      <c r="J7" s="1">
        <v>175</v>
      </c>
      <c r="K7" s="37">
        <v>175</v>
      </c>
      <c r="L7" s="37">
        <v>175</v>
      </c>
      <c r="M7" s="1">
        <v>0</v>
      </c>
      <c r="N7" s="1">
        <v>0</v>
      </c>
      <c r="O7" s="1">
        <v>0</v>
      </c>
      <c r="P7" s="1">
        <v>0</v>
      </c>
      <c r="Q7" s="1">
        <v>2.08</v>
      </c>
      <c r="R7" s="1">
        <v>0.033</v>
      </c>
      <c r="U7" s="1">
        <v>1</v>
      </c>
      <c r="V7" s="1">
        <v>1</v>
      </c>
      <c r="W7" s="1">
        <v>101</v>
      </c>
      <c r="X7" s="1">
        <f t="shared" si="0"/>
        <v>1750</v>
      </c>
      <c r="Y7" s="1">
        <v>0.2</v>
      </c>
      <c r="Z7" s="1">
        <v>16</v>
      </c>
      <c r="AA7" s="13">
        <v>0.02</v>
      </c>
      <c r="AB7" s="1">
        <v>18</v>
      </c>
      <c r="AC7" s="1">
        <v>2</v>
      </c>
      <c r="AD7" s="1">
        <v>8</v>
      </c>
      <c r="AE7" s="1">
        <v>8</v>
      </c>
    </row>
    <row r="8" spans="1:31" ht="11.25">
      <c r="A8" s="2">
        <v>7</v>
      </c>
      <c r="B8" s="1" t="s">
        <v>29</v>
      </c>
      <c r="C8" s="1">
        <v>8</v>
      </c>
      <c r="D8" s="1">
        <v>9</v>
      </c>
      <c r="E8" s="1">
        <v>1</v>
      </c>
      <c r="F8" s="1">
        <v>1</v>
      </c>
      <c r="G8" s="1">
        <v>0.00244</v>
      </c>
      <c r="H8" s="1">
        <v>0.0305</v>
      </c>
      <c r="I8" s="1">
        <v>1.162</v>
      </c>
      <c r="J8" s="1">
        <v>500</v>
      </c>
      <c r="K8" s="37">
        <v>500</v>
      </c>
      <c r="L8" s="37">
        <v>500</v>
      </c>
      <c r="M8" s="1">
        <v>0</v>
      </c>
      <c r="N8" s="1">
        <v>0</v>
      </c>
      <c r="O8" s="1">
        <v>0</v>
      </c>
      <c r="P8" s="1">
        <v>0</v>
      </c>
      <c r="Q8" s="1">
        <v>3.05</v>
      </c>
      <c r="R8" s="1">
        <v>0.042</v>
      </c>
      <c r="U8" s="1">
        <v>1</v>
      </c>
      <c r="V8" s="1">
        <v>1</v>
      </c>
      <c r="W8" s="1">
        <v>101</v>
      </c>
      <c r="X8" s="1">
        <f t="shared" si="0"/>
        <v>5000</v>
      </c>
      <c r="Y8" s="1">
        <v>0.2</v>
      </c>
      <c r="Z8" s="1">
        <v>16</v>
      </c>
      <c r="AA8" s="13">
        <v>0.02</v>
      </c>
      <c r="AB8" s="1">
        <v>18</v>
      </c>
      <c r="AC8" s="1">
        <v>2</v>
      </c>
      <c r="AD8" s="1">
        <v>8</v>
      </c>
      <c r="AE8" s="1">
        <v>8</v>
      </c>
    </row>
    <row r="9" spans="1:31" ht="11.25">
      <c r="A9" s="2">
        <v>8</v>
      </c>
      <c r="B9" s="1" t="s">
        <v>457</v>
      </c>
      <c r="C9" s="1">
        <v>8</v>
      </c>
      <c r="D9" s="1">
        <v>5</v>
      </c>
      <c r="E9" s="1">
        <v>1</v>
      </c>
      <c r="F9" s="1">
        <v>1</v>
      </c>
      <c r="G9" s="1">
        <v>0</v>
      </c>
      <c r="H9" s="1">
        <v>0.0267</v>
      </c>
      <c r="I9" s="1">
        <v>0</v>
      </c>
      <c r="J9" s="1">
        <v>500</v>
      </c>
      <c r="K9" s="37">
        <v>500</v>
      </c>
      <c r="L9" s="37">
        <v>500</v>
      </c>
      <c r="M9" s="1">
        <v>0</v>
      </c>
      <c r="N9" s="1">
        <v>0</v>
      </c>
      <c r="O9" s="1">
        <v>0</v>
      </c>
      <c r="P9" s="1">
        <v>0</v>
      </c>
      <c r="Q9" s="1">
        <v>2.67</v>
      </c>
      <c r="R9" s="1">
        <v>0.053</v>
      </c>
      <c r="S9" s="1">
        <v>0.985</v>
      </c>
      <c r="U9" s="1">
        <v>1</v>
      </c>
      <c r="V9" s="1">
        <v>1</v>
      </c>
      <c r="W9" s="1">
        <v>101</v>
      </c>
      <c r="X9" s="1">
        <f t="shared" si="0"/>
        <v>5000</v>
      </c>
      <c r="Y9" s="1">
        <v>0.2</v>
      </c>
      <c r="Z9" s="1">
        <v>16</v>
      </c>
      <c r="AA9" s="13">
        <v>0.02</v>
      </c>
      <c r="AB9" s="1">
        <v>18</v>
      </c>
      <c r="AC9" s="1">
        <v>2</v>
      </c>
      <c r="AD9" s="1">
        <v>8</v>
      </c>
      <c r="AE9" s="1">
        <v>8</v>
      </c>
    </row>
    <row r="10" spans="1:31" ht="11.25">
      <c r="A10" s="2">
        <v>9</v>
      </c>
      <c r="B10" s="1" t="s">
        <v>458</v>
      </c>
      <c r="C10" s="1">
        <v>9</v>
      </c>
      <c r="D10" s="1">
        <v>10</v>
      </c>
      <c r="E10" s="1">
        <v>1</v>
      </c>
      <c r="F10" s="1">
        <v>1</v>
      </c>
      <c r="G10" s="1">
        <v>0.00258</v>
      </c>
      <c r="H10" s="1">
        <v>0.0322</v>
      </c>
      <c r="I10" s="1">
        <v>1.23</v>
      </c>
      <c r="J10" s="1">
        <v>500</v>
      </c>
      <c r="K10" s="37">
        <v>500</v>
      </c>
      <c r="L10" s="37">
        <v>500</v>
      </c>
      <c r="M10" s="1">
        <v>0</v>
      </c>
      <c r="N10" s="1">
        <v>0</v>
      </c>
      <c r="O10" s="1">
        <v>0</v>
      </c>
      <c r="P10" s="1">
        <v>0</v>
      </c>
      <c r="Q10" s="1">
        <v>3.22</v>
      </c>
      <c r="R10" s="1">
        <v>0.032</v>
      </c>
      <c r="U10" s="1">
        <v>1</v>
      </c>
      <c r="V10" s="1">
        <v>1</v>
      </c>
      <c r="W10" s="1">
        <v>101</v>
      </c>
      <c r="X10" s="1">
        <f t="shared" si="0"/>
        <v>5000</v>
      </c>
      <c r="Y10" s="1">
        <v>0.2</v>
      </c>
      <c r="Z10" s="1">
        <v>16</v>
      </c>
      <c r="AA10" s="13">
        <v>0.02</v>
      </c>
      <c r="AB10" s="1">
        <v>18</v>
      </c>
      <c r="AC10" s="1">
        <v>2</v>
      </c>
      <c r="AD10" s="1">
        <v>8</v>
      </c>
      <c r="AE10" s="1">
        <v>8</v>
      </c>
    </row>
    <row r="11" spans="1:31" ht="11.25">
      <c r="A11" s="2">
        <v>10</v>
      </c>
      <c r="B11" s="1" t="s">
        <v>459</v>
      </c>
      <c r="C11" s="1">
        <v>4</v>
      </c>
      <c r="D11" s="1">
        <v>11</v>
      </c>
      <c r="E11" s="1">
        <v>1</v>
      </c>
      <c r="F11" s="1">
        <v>1</v>
      </c>
      <c r="G11" s="1">
        <v>0.0209</v>
      </c>
      <c r="H11" s="1">
        <v>0.0688</v>
      </c>
      <c r="I11" s="1">
        <v>0.01748</v>
      </c>
      <c r="J11" s="1">
        <v>175</v>
      </c>
      <c r="K11" s="37">
        <v>175</v>
      </c>
      <c r="L11" s="37">
        <v>175</v>
      </c>
      <c r="M11" s="1">
        <v>0</v>
      </c>
      <c r="N11" s="1">
        <v>0</v>
      </c>
      <c r="O11" s="1">
        <v>0</v>
      </c>
      <c r="P11" s="1">
        <v>0</v>
      </c>
      <c r="Q11" s="1">
        <v>6.88</v>
      </c>
      <c r="R11" s="1">
        <v>0.13</v>
      </c>
      <c r="U11" s="1">
        <v>1</v>
      </c>
      <c r="V11" s="1">
        <v>1</v>
      </c>
      <c r="W11" s="1">
        <v>101</v>
      </c>
      <c r="X11" s="1">
        <f t="shared" si="0"/>
        <v>1750</v>
      </c>
      <c r="Y11" s="1">
        <v>0.2</v>
      </c>
      <c r="Z11" s="1">
        <v>16</v>
      </c>
      <c r="AA11" s="13">
        <v>0.02</v>
      </c>
      <c r="AB11" s="1">
        <v>18</v>
      </c>
      <c r="AC11" s="1">
        <v>2</v>
      </c>
      <c r="AD11" s="1">
        <v>8</v>
      </c>
      <c r="AE11" s="1">
        <v>8</v>
      </c>
    </row>
    <row r="12" spans="1:31" ht="11.25">
      <c r="A12" s="2">
        <v>11</v>
      </c>
      <c r="B12" s="1" t="s">
        <v>460</v>
      </c>
      <c r="C12" s="1">
        <v>5</v>
      </c>
      <c r="D12" s="1">
        <v>11</v>
      </c>
      <c r="E12" s="1">
        <v>1</v>
      </c>
      <c r="F12" s="1">
        <v>1</v>
      </c>
      <c r="G12" s="1">
        <v>0.0203</v>
      </c>
      <c r="H12" s="1">
        <v>0.0682</v>
      </c>
      <c r="I12" s="1">
        <v>0.01738</v>
      </c>
      <c r="J12" s="1">
        <v>175</v>
      </c>
      <c r="K12" s="37">
        <v>175</v>
      </c>
      <c r="L12" s="37">
        <v>175</v>
      </c>
      <c r="M12" s="1">
        <v>0</v>
      </c>
      <c r="N12" s="1">
        <v>0</v>
      </c>
      <c r="O12" s="1">
        <v>0</v>
      </c>
      <c r="P12" s="1">
        <v>0</v>
      </c>
      <c r="Q12" s="1">
        <v>6.82</v>
      </c>
      <c r="R12" s="1">
        <v>0.116</v>
      </c>
      <c r="U12" s="1">
        <v>1</v>
      </c>
      <c r="V12" s="1">
        <v>1</v>
      </c>
      <c r="W12" s="1">
        <v>101</v>
      </c>
      <c r="X12" s="1">
        <f t="shared" si="0"/>
        <v>1750</v>
      </c>
      <c r="Y12" s="1">
        <v>0.2</v>
      </c>
      <c r="Z12" s="1">
        <v>16</v>
      </c>
      <c r="AA12" s="13">
        <v>0.02</v>
      </c>
      <c r="AB12" s="1">
        <v>18</v>
      </c>
      <c r="AC12" s="1">
        <v>2</v>
      </c>
      <c r="AD12" s="1">
        <v>8</v>
      </c>
      <c r="AE12" s="1">
        <v>8</v>
      </c>
    </row>
    <row r="13" spans="1:31" ht="11.25">
      <c r="A13" s="2">
        <v>12</v>
      </c>
      <c r="B13" s="1" t="s">
        <v>461</v>
      </c>
      <c r="C13" s="1">
        <v>11</v>
      </c>
      <c r="D13" s="1">
        <v>12</v>
      </c>
      <c r="E13" s="1">
        <v>1</v>
      </c>
      <c r="F13" s="1">
        <v>1</v>
      </c>
      <c r="G13" s="1">
        <v>0.00595</v>
      </c>
      <c r="H13" s="1">
        <v>0.0196</v>
      </c>
      <c r="I13" s="1">
        <v>0.00502</v>
      </c>
      <c r="J13" s="1">
        <v>175</v>
      </c>
      <c r="K13" s="37">
        <v>175</v>
      </c>
      <c r="L13" s="37">
        <v>175</v>
      </c>
      <c r="M13" s="1">
        <v>0</v>
      </c>
      <c r="N13" s="1">
        <v>0</v>
      </c>
      <c r="O13" s="1">
        <v>0</v>
      </c>
      <c r="P13" s="1">
        <v>0</v>
      </c>
      <c r="Q13" s="1">
        <v>1.96</v>
      </c>
      <c r="R13" s="1">
        <v>0.031</v>
      </c>
      <c r="U13" s="1">
        <v>1</v>
      </c>
      <c r="V13" s="1">
        <v>1</v>
      </c>
      <c r="W13" s="1">
        <v>101</v>
      </c>
      <c r="X13" s="1">
        <f t="shared" si="0"/>
        <v>1750</v>
      </c>
      <c r="Y13" s="1">
        <v>0.2</v>
      </c>
      <c r="Z13" s="1">
        <v>16</v>
      </c>
      <c r="AA13" s="13">
        <v>0.02</v>
      </c>
      <c r="AB13" s="1">
        <v>18</v>
      </c>
      <c r="AC13" s="1">
        <v>2</v>
      </c>
      <c r="AD13" s="1">
        <v>8</v>
      </c>
      <c r="AE13" s="1">
        <v>8</v>
      </c>
    </row>
    <row r="14" spans="1:31" ht="11.25">
      <c r="A14" s="2">
        <v>13</v>
      </c>
      <c r="B14" s="1" t="s">
        <v>462</v>
      </c>
      <c r="C14" s="1">
        <v>2</v>
      </c>
      <c r="D14" s="1">
        <v>12</v>
      </c>
      <c r="E14" s="1">
        <v>1</v>
      </c>
      <c r="F14" s="1">
        <v>1</v>
      </c>
      <c r="G14" s="1">
        <v>0.0187</v>
      </c>
      <c r="H14" s="1">
        <v>0.0616</v>
      </c>
      <c r="I14" s="1">
        <v>0.01572</v>
      </c>
      <c r="J14" s="1">
        <v>175</v>
      </c>
      <c r="K14" s="37">
        <v>175</v>
      </c>
      <c r="L14" s="37">
        <v>175</v>
      </c>
      <c r="M14" s="1">
        <v>0</v>
      </c>
      <c r="N14" s="1">
        <v>0</v>
      </c>
      <c r="O14" s="1">
        <v>0</v>
      </c>
      <c r="P14" s="1">
        <v>0</v>
      </c>
      <c r="Q14" s="1">
        <v>6.16</v>
      </c>
      <c r="R14" s="1">
        <v>0.102</v>
      </c>
      <c r="U14" s="1">
        <v>1</v>
      </c>
      <c r="V14" s="1">
        <v>1</v>
      </c>
      <c r="W14" s="1">
        <v>101</v>
      </c>
      <c r="X14" s="1">
        <f t="shared" si="0"/>
        <v>1750</v>
      </c>
      <c r="Y14" s="1">
        <v>0.2</v>
      </c>
      <c r="Z14" s="1">
        <v>16</v>
      </c>
      <c r="AA14" s="13">
        <v>0.02</v>
      </c>
      <c r="AB14" s="1">
        <v>18</v>
      </c>
      <c r="AC14" s="1">
        <v>2</v>
      </c>
      <c r="AD14" s="1">
        <v>8</v>
      </c>
      <c r="AE14" s="1">
        <v>8</v>
      </c>
    </row>
    <row r="15" spans="1:31" ht="11.25">
      <c r="A15" s="2">
        <v>14</v>
      </c>
      <c r="B15" s="1" t="s">
        <v>463</v>
      </c>
      <c r="C15" s="1">
        <v>3</v>
      </c>
      <c r="D15" s="1">
        <v>12</v>
      </c>
      <c r="E15" s="1">
        <v>1</v>
      </c>
      <c r="F15" s="1">
        <v>1</v>
      </c>
      <c r="G15" s="1">
        <v>0.0484</v>
      </c>
      <c r="H15" s="1">
        <v>0.16</v>
      </c>
      <c r="I15" s="1">
        <v>0.0406</v>
      </c>
      <c r="J15" s="1">
        <v>175</v>
      </c>
      <c r="K15" s="37">
        <v>175</v>
      </c>
      <c r="L15" s="37">
        <v>175</v>
      </c>
      <c r="M15" s="1">
        <v>0</v>
      </c>
      <c r="N15" s="1">
        <v>0</v>
      </c>
      <c r="O15" s="1">
        <v>0</v>
      </c>
      <c r="P15" s="1">
        <v>0</v>
      </c>
      <c r="Q15" s="1">
        <v>16</v>
      </c>
      <c r="R15" s="1">
        <v>0.267</v>
      </c>
      <c r="U15" s="1">
        <v>1</v>
      </c>
      <c r="V15" s="1">
        <v>1</v>
      </c>
      <c r="W15" s="1">
        <v>101</v>
      </c>
      <c r="X15" s="1">
        <f t="shared" si="0"/>
        <v>1750</v>
      </c>
      <c r="Y15" s="1">
        <v>0.2</v>
      </c>
      <c r="Z15" s="1">
        <v>16</v>
      </c>
      <c r="AA15" s="13">
        <v>0.02</v>
      </c>
      <c r="AB15" s="1">
        <v>18</v>
      </c>
      <c r="AC15" s="1">
        <v>2</v>
      </c>
      <c r="AD15" s="1">
        <v>8</v>
      </c>
      <c r="AE15" s="1">
        <v>8</v>
      </c>
    </row>
    <row r="16" spans="1:31" ht="11.25">
      <c r="A16" s="2">
        <v>15</v>
      </c>
      <c r="B16" s="1" t="s">
        <v>464</v>
      </c>
      <c r="C16" s="1">
        <v>7</v>
      </c>
      <c r="D16" s="1">
        <v>12</v>
      </c>
      <c r="E16" s="1">
        <v>1</v>
      </c>
      <c r="F16" s="1">
        <v>1</v>
      </c>
      <c r="G16" s="1">
        <v>0.00862</v>
      </c>
      <c r="H16" s="1">
        <v>0.034</v>
      </c>
      <c r="I16" s="1">
        <v>0.00874</v>
      </c>
      <c r="J16" s="1">
        <v>175</v>
      </c>
      <c r="K16" s="37">
        <v>175</v>
      </c>
      <c r="L16" s="37">
        <v>175</v>
      </c>
      <c r="M16" s="1">
        <v>0</v>
      </c>
      <c r="N16" s="1">
        <v>0</v>
      </c>
      <c r="O16" s="1">
        <v>0</v>
      </c>
      <c r="P16" s="1">
        <v>0</v>
      </c>
      <c r="Q16" s="1">
        <v>3.4</v>
      </c>
      <c r="R16" s="1">
        <v>0.066</v>
      </c>
      <c r="U16" s="1">
        <v>1</v>
      </c>
      <c r="V16" s="1">
        <v>1</v>
      </c>
      <c r="W16" s="1">
        <v>101</v>
      </c>
      <c r="X16" s="1">
        <f t="shared" si="0"/>
        <v>1750</v>
      </c>
      <c r="Y16" s="1">
        <v>0.2</v>
      </c>
      <c r="Z16" s="1">
        <v>16</v>
      </c>
      <c r="AA16" s="13">
        <v>0.02</v>
      </c>
      <c r="AB16" s="1">
        <v>18</v>
      </c>
      <c r="AC16" s="1">
        <v>2</v>
      </c>
      <c r="AD16" s="1">
        <v>8</v>
      </c>
      <c r="AE16" s="1">
        <v>8</v>
      </c>
    </row>
    <row r="17" spans="1:31" ht="11.25">
      <c r="A17" s="2">
        <v>16</v>
      </c>
      <c r="B17" s="1" t="s">
        <v>465</v>
      </c>
      <c r="C17" s="1">
        <v>11</v>
      </c>
      <c r="D17" s="1">
        <v>13</v>
      </c>
      <c r="E17" s="1">
        <v>1</v>
      </c>
      <c r="F17" s="1">
        <v>1</v>
      </c>
      <c r="G17" s="1">
        <v>0.02225</v>
      </c>
      <c r="H17" s="1">
        <v>0.0731</v>
      </c>
      <c r="I17" s="1">
        <v>0.01876</v>
      </c>
      <c r="J17" s="1">
        <v>175</v>
      </c>
      <c r="K17" s="37">
        <v>175</v>
      </c>
      <c r="L17" s="37">
        <v>175</v>
      </c>
      <c r="M17" s="1">
        <v>0</v>
      </c>
      <c r="N17" s="1">
        <v>0</v>
      </c>
      <c r="O17" s="1">
        <v>0</v>
      </c>
      <c r="P17" s="1">
        <v>0</v>
      </c>
      <c r="Q17" s="1">
        <v>7.31</v>
      </c>
      <c r="R17" s="1">
        <v>0.096</v>
      </c>
      <c r="U17" s="1">
        <v>1</v>
      </c>
      <c r="V17" s="1">
        <v>1</v>
      </c>
      <c r="W17" s="1">
        <v>101</v>
      </c>
      <c r="X17" s="1">
        <f t="shared" si="0"/>
        <v>1750</v>
      </c>
      <c r="Y17" s="1">
        <v>0.2</v>
      </c>
      <c r="Z17" s="1">
        <v>16</v>
      </c>
      <c r="AA17" s="13">
        <v>0.02</v>
      </c>
      <c r="AB17" s="1">
        <v>18</v>
      </c>
      <c r="AC17" s="1">
        <v>2</v>
      </c>
      <c r="AD17" s="1">
        <v>8</v>
      </c>
      <c r="AE17" s="1">
        <v>8</v>
      </c>
    </row>
    <row r="18" spans="1:31" ht="11.25">
      <c r="A18" s="2">
        <v>17</v>
      </c>
      <c r="B18" s="1" t="s">
        <v>466</v>
      </c>
      <c r="C18" s="1">
        <v>12</v>
      </c>
      <c r="D18" s="1">
        <v>14</v>
      </c>
      <c r="E18" s="1">
        <v>1</v>
      </c>
      <c r="F18" s="1">
        <v>1</v>
      </c>
      <c r="G18" s="1">
        <v>0.0215</v>
      </c>
      <c r="H18" s="1">
        <v>0.0707</v>
      </c>
      <c r="I18" s="1">
        <v>0.01816</v>
      </c>
      <c r="J18" s="1">
        <v>175</v>
      </c>
      <c r="K18" s="37">
        <v>175</v>
      </c>
      <c r="L18" s="37">
        <v>175</v>
      </c>
      <c r="M18" s="1">
        <v>0</v>
      </c>
      <c r="N18" s="1">
        <v>0</v>
      </c>
      <c r="O18" s="1">
        <v>0</v>
      </c>
      <c r="P18" s="1">
        <v>0</v>
      </c>
      <c r="Q18" s="1">
        <v>7.07</v>
      </c>
      <c r="R18" s="1">
        <v>0.139</v>
      </c>
      <c r="U18" s="1">
        <v>1</v>
      </c>
      <c r="V18" s="1">
        <v>1</v>
      </c>
      <c r="W18" s="1">
        <v>101</v>
      </c>
      <c r="X18" s="1">
        <f t="shared" si="0"/>
        <v>1750</v>
      </c>
      <c r="Y18" s="1">
        <v>0.2</v>
      </c>
      <c r="Z18" s="1">
        <v>16</v>
      </c>
      <c r="AA18" s="13">
        <v>0.02</v>
      </c>
      <c r="AB18" s="1">
        <v>18</v>
      </c>
      <c r="AC18" s="1">
        <v>2</v>
      </c>
      <c r="AD18" s="1">
        <v>8</v>
      </c>
      <c r="AE18" s="1">
        <v>8</v>
      </c>
    </row>
    <row r="19" spans="1:31" ht="11.25">
      <c r="A19" s="2">
        <v>18</v>
      </c>
      <c r="B19" s="1" t="s">
        <v>467</v>
      </c>
      <c r="C19" s="1">
        <v>13</v>
      </c>
      <c r="D19" s="1">
        <v>15</v>
      </c>
      <c r="E19" s="1">
        <v>1</v>
      </c>
      <c r="F19" s="1">
        <v>1</v>
      </c>
      <c r="G19" s="1">
        <v>0.0744</v>
      </c>
      <c r="H19" s="1">
        <v>0.2444</v>
      </c>
      <c r="I19" s="1">
        <v>0.06268</v>
      </c>
      <c r="J19" s="1">
        <v>175</v>
      </c>
      <c r="K19" s="37">
        <v>175</v>
      </c>
      <c r="L19" s="37">
        <v>175</v>
      </c>
      <c r="M19" s="1">
        <v>0</v>
      </c>
      <c r="N19" s="1">
        <v>0</v>
      </c>
      <c r="O19" s="1">
        <v>0</v>
      </c>
      <c r="P19" s="1">
        <v>0</v>
      </c>
      <c r="Q19" s="1">
        <v>24.44</v>
      </c>
      <c r="R19" s="1">
        <v>0.252</v>
      </c>
      <c r="U19" s="1">
        <v>1</v>
      </c>
      <c r="V19" s="1">
        <v>1</v>
      </c>
      <c r="W19" s="1">
        <v>101</v>
      </c>
      <c r="X19" s="1">
        <f t="shared" si="0"/>
        <v>1750</v>
      </c>
      <c r="Y19" s="1">
        <v>0.2</v>
      </c>
      <c r="Z19" s="1">
        <v>16</v>
      </c>
      <c r="AA19" s="13">
        <v>0.02</v>
      </c>
      <c r="AB19" s="1">
        <v>18</v>
      </c>
      <c r="AC19" s="1">
        <v>2</v>
      </c>
      <c r="AD19" s="1">
        <v>8</v>
      </c>
      <c r="AE19" s="1">
        <v>8</v>
      </c>
    </row>
    <row r="20" spans="1:31" ht="11.25">
      <c r="A20" s="2">
        <v>19</v>
      </c>
      <c r="B20" s="1" t="s">
        <v>468</v>
      </c>
      <c r="C20" s="1">
        <v>14</v>
      </c>
      <c r="D20" s="1">
        <v>15</v>
      </c>
      <c r="E20" s="1">
        <v>1</v>
      </c>
      <c r="F20" s="1">
        <v>1</v>
      </c>
      <c r="G20" s="1">
        <v>0.0595</v>
      </c>
      <c r="H20" s="1">
        <v>0.195</v>
      </c>
      <c r="I20" s="1">
        <v>0.0502</v>
      </c>
      <c r="J20" s="1">
        <v>175</v>
      </c>
      <c r="K20" s="37">
        <v>175</v>
      </c>
      <c r="L20" s="37">
        <v>175</v>
      </c>
      <c r="M20" s="1">
        <v>0</v>
      </c>
      <c r="N20" s="1">
        <v>0</v>
      </c>
      <c r="O20" s="1">
        <v>0</v>
      </c>
      <c r="P20" s="1">
        <v>0</v>
      </c>
      <c r="Q20" s="1">
        <v>19.5</v>
      </c>
      <c r="R20" s="1">
        <v>0.282</v>
      </c>
      <c r="U20" s="1">
        <v>1</v>
      </c>
      <c r="V20" s="1">
        <v>1</v>
      </c>
      <c r="W20" s="1">
        <v>101</v>
      </c>
      <c r="X20" s="1">
        <f t="shared" si="0"/>
        <v>1750</v>
      </c>
      <c r="Y20" s="1">
        <v>0.2</v>
      </c>
      <c r="Z20" s="1">
        <v>16</v>
      </c>
      <c r="AA20" s="13">
        <v>0.02</v>
      </c>
      <c r="AB20" s="1">
        <v>18</v>
      </c>
      <c r="AC20" s="1">
        <v>2</v>
      </c>
      <c r="AD20" s="1">
        <v>8</v>
      </c>
      <c r="AE20" s="1">
        <v>8</v>
      </c>
    </row>
    <row r="21" spans="1:31" ht="11.25">
      <c r="A21" s="2">
        <v>20</v>
      </c>
      <c r="B21" s="1" t="s">
        <v>469</v>
      </c>
      <c r="C21" s="1">
        <v>12</v>
      </c>
      <c r="D21" s="1">
        <v>16</v>
      </c>
      <c r="E21" s="1">
        <v>1</v>
      </c>
      <c r="F21" s="1">
        <v>1</v>
      </c>
      <c r="G21" s="1">
        <v>0.0212</v>
      </c>
      <c r="H21" s="1">
        <v>0.0834</v>
      </c>
      <c r="I21" s="1">
        <v>0.0214</v>
      </c>
      <c r="J21" s="1">
        <v>175</v>
      </c>
      <c r="K21" s="37">
        <v>175</v>
      </c>
      <c r="L21" s="37">
        <v>175</v>
      </c>
      <c r="M21" s="1">
        <v>0</v>
      </c>
      <c r="N21" s="1">
        <v>0</v>
      </c>
      <c r="O21" s="1">
        <v>0</v>
      </c>
      <c r="P21" s="1">
        <v>0</v>
      </c>
      <c r="Q21" s="1">
        <v>8.34</v>
      </c>
      <c r="R21" s="1">
        <v>0.165</v>
      </c>
      <c r="U21" s="1">
        <v>1</v>
      </c>
      <c r="V21" s="1">
        <v>1</v>
      </c>
      <c r="W21" s="1">
        <v>101</v>
      </c>
      <c r="X21" s="1">
        <f t="shared" si="0"/>
        <v>1750</v>
      </c>
      <c r="Y21" s="1">
        <v>0.2</v>
      </c>
      <c r="Z21" s="1">
        <v>16</v>
      </c>
      <c r="AA21" s="13">
        <v>0.02</v>
      </c>
      <c r="AB21" s="1">
        <v>18</v>
      </c>
      <c r="AC21" s="1">
        <v>2</v>
      </c>
      <c r="AD21" s="1">
        <v>8</v>
      </c>
      <c r="AE21" s="1">
        <v>8</v>
      </c>
    </row>
    <row r="22" spans="1:31" ht="11.25">
      <c r="A22" s="2">
        <v>21</v>
      </c>
      <c r="B22" s="1" t="s">
        <v>470</v>
      </c>
      <c r="C22" s="1">
        <v>15</v>
      </c>
      <c r="D22" s="1">
        <v>17</v>
      </c>
      <c r="E22" s="1">
        <v>1</v>
      </c>
      <c r="F22" s="1">
        <v>1</v>
      </c>
      <c r="G22" s="1">
        <v>0.0132</v>
      </c>
      <c r="H22" s="1">
        <v>0.0437</v>
      </c>
      <c r="I22" s="1">
        <v>0.0444</v>
      </c>
      <c r="J22" s="1">
        <v>500</v>
      </c>
      <c r="K22" s="37">
        <v>500</v>
      </c>
      <c r="L22" s="37">
        <v>500</v>
      </c>
      <c r="M22" s="1">
        <v>0</v>
      </c>
      <c r="N22" s="1">
        <v>0</v>
      </c>
      <c r="O22" s="1">
        <v>0</v>
      </c>
      <c r="P22" s="1">
        <v>0</v>
      </c>
      <c r="Q22" s="1">
        <v>4.37</v>
      </c>
      <c r="R22" s="1">
        <v>0.048</v>
      </c>
      <c r="U22" s="1">
        <v>1</v>
      </c>
      <c r="V22" s="1">
        <v>1</v>
      </c>
      <c r="W22" s="1">
        <v>101</v>
      </c>
      <c r="X22" s="1">
        <f t="shared" si="0"/>
        <v>5000</v>
      </c>
      <c r="Y22" s="1">
        <v>0.2</v>
      </c>
      <c r="Z22" s="1">
        <v>16</v>
      </c>
      <c r="AA22" s="13">
        <v>0.02</v>
      </c>
      <c r="AB22" s="1">
        <v>18</v>
      </c>
      <c r="AC22" s="1">
        <v>2</v>
      </c>
      <c r="AD22" s="1">
        <v>8</v>
      </c>
      <c r="AE22" s="1">
        <v>8</v>
      </c>
    </row>
    <row r="23" spans="1:31" ht="11.25">
      <c r="A23" s="2">
        <v>22</v>
      </c>
      <c r="B23" s="1" t="s">
        <v>471</v>
      </c>
      <c r="C23" s="1">
        <v>16</v>
      </c>
      <c r="D23" s="1">
        <v>17</v>
      </c>
      <c r="E23" s="1">
        <v>1</v>
      </c>
      <c r="F23" s="1">
        <v>1</v>
      </c>
      <c r="G23" s="1">
        <v>0.0454</v>
      </c>
      <c r="H23" s="1">
        <v>0.1801</v>
      </c>
      <c r="I23" s="1">
        <v>0.0466</v>
      </c>
      <c r="J23" s="1">
        <v>175</v>
      </c>
      <c r="K23" s="37">
        <v>175</v>
      </c>
      <c r="L23" s="37">
        <v>175</v>
      </c>
      <c r="M23" s="1">
        <v>0</v>
      </c>
      <c r="N23" s="1">
        <v>0</v>
      </c>
      <c r="O23" s="1">
        <v>0</v>
      </c>
      <c r="P23" s="1">
        <v>0</v>
      </c>
      <c r="Q23" s="1">
        <v>18.01</v>
      </c>
      <c r="R23" s="1">
        <v>0.213</v>
      </c>
      <c r="U23" s="1">
        <v>1</v>
      </c>
      <c r="V23" s="1">
        <v>1</v>
      </c>
      <c r="W23" s="1">
        <v>101</v>
      </c>
      <c r="X23" s="1">
        <f t="shared" si="0"/>
        <v>1750</v>
      </c>
      <c r="Y23" s="1">
        <v>0.2</v>
      </c>
      <c r="Z23" s="1">
        <v>16</v>
      </c>
      <c r="AA23" s="13">
        <v>0.02</v>
      </c>
      <c r="AB23" s="1">
        <v>18</v>
      </c>
      <c r="AC23" s="1">
        <v>2</v>
      </c>
      <c r="AD23" s="1">
        <v>8</v>
      </c>
      <c r="AE23" s="1">
        <v>8</v>
      </c>
    </row>
    <row r="24" spans="1:31" ht="11.25">
      <c r="A24" s="2">
        <v>23</v>
      </c>
      <c r="B24" s="1" t="s">
        <v>472</v>
      </c>
      <c r="C24" s="1">
        <v>17</v>
      </c>
      <c r="D24" s="1">
        <v>18</v>
      </c>
      <c r="E24" s="1">
        <v>1</v>
      </c>
      <c r="F24" s="1">
        <v>1</v>
      </c>
      <c r="G24" s="1">
        <v>0.0123</v>
      </c>
      <c r="H24" s="1">
        <v>0.0505</v>
      </c>
      <c r="I24" s="1">
        <v>0.01298</v>
      </c>
      <c r="J24" s="1">
        <v>175</v>
      </c>
      <c r="K24" s="37">
        <v>175</v>
      </c>
      <c r="L24" s="37">
        <v>175</v>
      </c>
      <c r="M24" s="1">
        <v>0</v>
      </c>
      <c r="N24" s="1">
        <v>0</v>
      </c>
      <c r="O24" s="1">
        <v>0</v>
      </c>
      <c r="P24" s="1">
        <v>0</v>
      </c>
      <c r="Q24" s="1">
        <v>5.05</v>
      </c>
      <c r="R24" s="1">
        <v>0.08</v>
      </c>
      <c r="U24" s="1">
        <v>1</v>
      </c>
      <c r="V24" s="1">
        <v>1</v>
      </c>
      <c r="W24" s="1">
        <v>101</v>
      </c>
      <c r="X24" s="1">
        <f t="shared" si="0"/>
        <v>1750</v>
      </c>
      <c r="Y24" s="1">
        <v>0.2</v>
      </c>
      <c r="Z24" s="1">
        <v>16</v>
      </c>
      <c r="AA24" s="13">
        <v>0.02</v>
      </c>
      <c r="AB24" s="1">
        <v>18</v>
      </c>
      <c r="AC24" s="1">
        <v>2</v>
      </c>
      <c r="AD24" s="1">
        <v>8</v>
      </c>
      <c r="AE24" s="1">
        <v>8</v>
      </c>
    </row>
    <row r="25" spans="1:31" ht="11.25">
      <c r="A25" s="2">
        <v>24</v>
      </c>
      <c r="B25" s="1" t="s">
        <v>473</v>
      </c>
      <c r="C25" s="1">
        <v>18</v>
      </c>
      <c r="D25" s="1">
        <v>19</v>
      </c>
      <c r="E25" s="1">
        <v>1</v>
      </c>
      <c r="F25" s="1">
        <v>1</v>
      </c>
      <c r="G25" s="1">
        <v>0.01119</v>
      </c>
      <c r="H25" s="1">
        <v>0.0493</v>
      </c>
      <c r="I25" s="1">
        <v>0.01142</v>
      </c>
      <c r="J25" s="1">
        <v>175</v>
      </c>
      <c r="K25" s="37">
        <v>175</v>
      </c>
      <c r="L25" s="37">
        <v>175</v>
      </c>
      <c r="M25" s="1">
        <v>0</v>
      </c>
      <c r="N25" s="1">
        <v>0</v>
      </c>
      <c r="O25" s="1">
        <v>0</v>
      </c>
      <c r="P25" s="1">
        <v>0</v>
      </c>
      <c r="Q25" s="1">
        <v>4.93</v>
      </c>
      <c r="R25" s="1">
        <v>0.084</v>
      </c>
      <c r="U25" s="1">
        <v>1</v>
      </c>
      <c r="V25" s="1">
        <v>1</v>
      </c>
      <c r="W25" s="1">
        <v>101</v>
      </c>
      <c r="X25" s="1">
        <f t="shared" si="0"/>
        <v>1750</v>
      </c>
      <c r="Y25" s="1">
        <v>0.2</v>
      </c>
      <c r="Z25" s="1">
        <v>16</v>
      </c>
      <c r="AA25" s="13">
        <v>0.02</v>
      </c>
      <c r="AB25" s="1">
        <v>18</v>
      </c>
      <c r="AC25" s="1">
        <v>2</v>
      </c>
      <c r="AD25" s="1">
        <v>8</v>
      </c>
      <c r="AE25" s="1">
        <v>8</v>
      </c>
    </row>
    <row r="26" spans="1:31" ht="11.25">
      <c r="A26" s="2">
        <v>25</v>
      </c>
      <c r="B26" s="1" t="s">
        <v>474</v>
      </c>
      <c r="C26" s="1">
        <v>19</v>
      </c>
      <c r="D26" s="1">
        <v>20</v>
      </c>
      <c r="E26" s="1">
        <v>1</v>
      </c>
      <c r="F26" s="1">
        <v>1</v>
      </c>
      <c r="G26" s="1">
        <v>0.0252</v>
      </c>
      <c r="H26" s="1">
        <v>0.117</v>
      </c>
      <c r="I26" s="1">
        <v>0.0298</v>
      </c>
      <c r="J26" s="1">
        <v>175</v>
      </c>
      <c r="K26" s="37">
        <v>175</v>
      </c>
      <c r="L26" s="37">
        <v>175</v>
      </c>
      <c r="M26" s="1">
        <v>0</v>
      </c>
      <c r="N26" s="1">
        <v>0</v>
      </c>
      <c r="O26" s="1">
        <v>0</v>
      </c>
      <c r="P26" s="1">
        <v>0</v>
      </c>
      <c r="Q26" s="1">
        <v>11.7</v>
      </c>
      <c r="R26" s="1">
        <v>0.242</v>
      </c>
      <c r="U26" s="1">
        <v>1</v>
      </c>
      <c r="V26" s="1">
        <v>1</v>
      </c>
      <c r="W26" s="1">
        <v>101</v>
      </c>
      <c r="X26" s="1">
        <f t="shared" si="0"/>
        <v>1750</v>
      </c>
      <c r="Y26" s="1">
        <v>0.2</v>
      </c>
      <c r="Z26" s="1">
        <v>16</v>
      </c>
      <c r="AA26" s="13">
        <v>0.02</v>
      </c>
      <c r="AB26" s="1">
        <v>18</v>
      </c>
      <c r="AC26" s="1">
        <v>2</v>
      </c>
      <c r="AD26" s="1">
        <v>8</v>
      </c>
      <c r="AE26" s="1">
        <v>8</v>
      </c>
    </row>
    <row r="27" spans="1:31" ht="11.25">
      <c r="A27" s="2">
        <v>26</v>
      </c>
      <c r="B27" s="1" t="s">
        <v>475</v>
      </c>
      <c r="C27" s="1">
        <v>15</v>
      </c>
      <c r="D27" s="1">
        <v>19</v>
      </c>
      <c r="E27" s="1">
        <v>1</v>
      </c>
      <c r="F27" s="1">
        <v>1</v>
      </c>
      <c r="G27" s="1">
        <v>0.012</v>
      </c>
      <c r="H27" s="1">
        <v>0.0394</v>
      </c>
      <c r="I27" s="1">
        <v>0.0101</v>
      </c>
      <c r="J27" s="1">
        <v>175</v>
      </c>
      <c r="K27" s="37">
        <v>175</v>
      </c>
      <c r="L27" s="37">
        <v>175</v>
      </c>
      <c r="M27" s="1">
        <v>0</v>
      </c>
      <c r="N27" s="1">
        <v>0</v>
      </c>
      <c r="O27" s="1">
        <v>0</v>
      </c>
      <c r="P27" s="1">
        <v>0</v>
      </c>
      <c r="Q27" s="1">
        <v>3.94</v>
      </c>
      <c r="R27" s="1">
        <v>0.049</v>
      </c>
      <c r="U27" s="1">
        <v>1</v>
      </c>
      <c r="V27" s="1">
        <v>1</v>
      </c>
      <c r="W27" s="1">
        <v>101</v>
      </c>
      <c r="X27" s="1">
        <f t="shared" si="0"/>
        <v>1750</v>
      </c>
      <c r="Y27" s="1">
        <v>0.2</v>
      </c>
      <c r="Z27" s="1">
        <v>16</v>
      </c>
      <c r="AA27" s="13">
        <v>0.02</v>
      </c>
      <c r="AB27" s="1">
        <v>18</v>
      </c>
      <c r="AC27" s="1">
        <v>2</v>
      </c>
      <c r="AD27" s="1">
        <v>8</v>
      </c>
      <c r="AE27" s="1">
        <v>8</v>
      </c>
    </row>
    <row r="28" spans="1:31" ht="11.25">
      <c r="A28" s="2">
        <v>27</v>
      </c>
      <c r="B28" s="1" t="s">
        <v>476</v>
      </c>
      <c r="C28" s="1">
        <v>20</v>
      </c>
      <c r="D28" s="1">
        <v>21</v>
      </c>
      <c r="E28" s="1">
        <v>1</v>
      </c>
      <c r="F28" s="1">
        <v>1</v>
      </c>
      <c r="G28" s="1">
        <v>0.0183</v>
      </c>
      <c r="H28" s="1">
        <v>0.0849</v>
      </c>
      <c r="I28" s="1">
        <v>0.0216</v>
      </c>
      <c r="J28" s="1">
        <v>175</v>
      </c>
      <c r="K28" s="37">
        <v>175</v>
      </c>
      <c r="L28" s="37">
        <v>175</v>
      </c>
      <c r="M28" s="1">
        <v>0</v>
      </c>
      <c r="N28" s="1">
        <v>0</v>
      </c>
      <c r="O28" s="1">
        <v>0</v>
      </c>
      <c r="P28" s="1">
        <v>0</v>
      </c>
      <c r="Q28" s="1">
        <v>8.49</v>
      </c>
      <c r="R28" s="1">
        <v>0.168</v>
      </c>
      <c r="U28" s="1">
        <v>1</v>
      </c>
      <c r="V28" s="1">
        <v>1</v>
      </c>
      <c r="W28" s="1">
        <v>101</v>
      </c>
      <c r="X28" s="1">
        <f t="shared" si="0"/>
        <v>1750</v>
      </c>
      <c r="Y28" s="1">
        <v>0.2</v>
      </c>
      <c r="Z28" s="1">
        <v>16</v>
      </c>
      <c r="AA28" s="13">
        <v>0.02</v>
      </c>
      <c r="AB28" s="1">
        <v>18</v>
      </c>
      <c r="AC28" s="1">
        <v>2</v>
      </c>
      <c r="AD28" s="1">
        <v>8</v>
      </c>
      <c r="AE28" s="1">
        <v>8</v>
      </c>
    </row>
    <row r="29" spans="1:31" ht="11.25">
      <c r="A29" s="2">
        <v>28</v>
      </c>
      <c r="B29" s="1" t="s">
        <v>477</v>
      </c>
      <c r="C29" s="1">
        <v>21</v>
      </c>
      <c r="D29" s="1">
        <v>22</v>
      </c>
      <c r="E29" s="1">
        <v>1</v>
      </c>
      <c r="F29" s="1">
        <v>1</v>
      </c>
      <c r="G29" s="1">
        <v>0.0209</v>
      </c>
      <c r="H29" s="1">
        <v>0.097</v>
      </c>
      <c r="I29" s="1">
        <v>0.0246</v>
      </c>
      <c r="J29" s="1">
        <v>175</v>
      </c>
      <c r="K29" s="37">
        <v>175</v>
      </c>
      <c r="L29" s="37">
        <v>175</v>
      </c>
      <c r="M29" s="1">
        <v>0</v>
      </c>
      <c r="N29" s="1">
        <v>0</v>
      </c>
      <c r="O29" s="1">
        <v>0</v>
      </c>
      <c r="P29" s="1">
        <v>0</v>
      </c>
      <c r="Q29" s="1">
        <v>9.7</v>
      </c>
      <c r="R29" s="1">
        <v>0.179</v>
      </c>
      <c r="U29" s="1">
        <v>1</v>
      </c>
      <c r="V29" s="1">
        <v>1</v>
      </c>
      <c r="W29" s="1">
        <v>101</v>
      </c>
      <c r="X29" s="1">
        <f t="shared" si="0"/>
        <v>1750</v>
      </c>
      <c r="Y29" s="1">
        <v>0.2</v>
      </c>
      <c r="Z29" s="1">
        <v>16</v>
      </c>
      <c r="AA29" s="13">
        <v>0.02</v>
      </c>
      <c r="AB29" s="1">
        <v>18</v>
      </c>
      <c r="AC29" s="1">
        <v>2</v>
      </c>
      <c r="AD29" s="1">
        <v>8</v>
      </c>
      <c r="AE29" s="1">
        <v>8</v>
      </c>
    </row>
    <row r="30" spans="1:31" ht="11.25">
      <c r="A30" s="2">
        <v>29</v>
      </c>
      <c r="B30" s="1" t="s">
        <v>478</v>
      </c>
      <c r="C30" s="1">
        <v>22</v>
      </c>
      <c r="D30" s="1">
        <v>23</v>
      </c>
      <c r="E30" s="1">
        <v>1</v>
      </c>
      <c r="F30" s="1">
        <v>1</v>
      </c>
      <c r="G30" s="1">
        <v>0.0342</v>
      </c>
      <c r="H30" s="1">
        <v>0.159</v>
      </c>
      <c r="I30" s="1">
        <v>0.0404</v>
      </c>
      <c r="J30" s="1">
        <v>175</v>
      </c>
      <c r="K30" s="37">
        <v>175</v>
      </c>
      <c r="L30" s="37">
        <v>175</v>
      </c>
      <c r="M30" s="1">
        <v>0</v>
      </c>
      <c r="N30" s="1">
        <v>0</v>
      </c>
      <c r="O30" s="1">
        <v>0</v>
      </c>
      <c r="P30" s="1">
        <v>0</v>
      </c>
      <c r="Q30" s="1">
        <v>15.9</v>
      </c>
      <c r="R30" s="1">
        <v>0.194</v>
      </c>
      <c r="U30" s="1">
        <v>1</v>
      </c>
      <c r="V30" s="1">
        <v>1</v>
      </c>
      <c r="W30" s="1">
        <v>101</v>
      </c>
      <c r="X30" s="1">
        <f t="shared" si="0"/>
        <v>1750</v>
      </c>
      <c r="Y30" s="1">
        <v>0.2</v>
      </c>
      <c r="Z30" s="1">
        <v>16</v>
      </c>
      <c r="AA30" s="13">
        <v>0.02</v>
      </c>
      <c r="AB30" s="1">
        <v>18</v>
      </c>
      <c r="AC30" s="1">
        <v>2</v>
      </c>
      <c r="AD30" s="1">
        <v>8</v>
      </c>
      <c r="AE30" s="1">
        <v>8</v>
      </c>
    </row>
    <row r="31" spans="1:31" ht="11.25">
      <c r="A31" s="2">
        <v>30</v>
      </c>
      <c r="B31" s="1" t="s">
        <v>479</v>
      </c>
      <c r="C31" s="1">
        <v>23</v>
      </c>
      <c r="D31" s="1">
        <v>24</v>
      </c>
      <c r="E31" s="1">
        <v>1</v>
      </c>
      <c r="F31" s="1">
        <v>1</v>
      </c>
      <c r="G31" s="1">
        <v>0.0135</v>
      </c>
      <c r="H31" s="1">
        <v>0.0492</v>
      </c>
      <c r="I31" s="1">
        <v>0.0498</v>
      </c>
      <c r="J31" s="1">
        <v>175</v>
      </c>
      <c r="K31" s="37">
        <v>175</v>
      </c>
      <c r="L31" s="37">
        <v>175</v>
      </c>
      <c r="M31" s="1">
        <v>0</v>
      </c>
      <c r="N31" s="1">
        <v>0</v>
      </c>
      <c r="O31" s="1">
        <v>0</v>
      </c>
      <c r="P31" s="1">
        <v>0</v>
      </c>
      <c r="Q31" s="1">
        <v>4.92</v>
      </c>
      <c r="R31" s="1">
        <v>0.084</v>
      </c>
      <c r="U31" s="1">
        <v>1</v>
      </c>
      <c r="V31" s="1">
        <v>1</v>
      </c>
      <c r="W31" s="1">
        <v>101</v>
      </c>
      <c r="X31" s="1">
        <f>J31*10</f>
        <v>1750</v>
      </c>
      <c r="Y31" s="1">
        <v>0.2</v>
      </c>
      <c r="Z31" s="1">
        <v>16</v>
      </c>
      <c r="AA31" s="13">
        <v>0.02</v>
      </c>
      <c r="AB31" s="1">
        <v>18</v>
      </c>
      <c r="AC31" s="1">
        <v>2</v>
      </c>
      <c r="AD31" s="1">
        <v>8</v>
      </c>
      <c r="AE31" s="1">
        <v>8</v>
      </c>
    </row>
    <row r="32" spans="1:31" ht="11.25">
      <c r="A32" s="2">
        <v>31</v>
      </c>
      <c r="B32" s="1" t="s">
        <v>480</v>
      </c>
      <c r="C32" s="1">
        <v>23</v>
      </c>
      <c r="D32" s="1">
        <v>25</v>
      </c>
      <c r="E32" s="1">
        <v>1</v>
      </c>
      <c r="F32" s="1">
        <v>1</v>
      </c>
      <c r="G32" s="1">
        <v>0.0156</v>
      </c>
      <c r="H32" s="1">
        <v>0.08</v>
      </c>
      <c r="I32" s="1">
        <v>0.0864</v>
      </c>
      <c r="J32" s="1">
        <v>500</v>
      </c>
      <c r="K32" s="37">
        <v>500</v>
      </c>
      <c r="L32" s="37">
        <v>500</v>
      </c>
      <c r="M32" s="1">
        <v>0</v>
      </c>
      <c r="N32" s="1">
        <v>0</v>
      </c>
      <c r="O32" s="1">
        <v>0</v>
      </c>
      <c r="P32" s="1">
        <v>0</v>
      </c>
      <c r="Q32" s="1">
        <v>8</v>
      </c>
      <c r="R32" s="1">
        <v>0.087</v>
      </c>
      <c r="U32" s="1">
        <v>1</v>
      </c>
      <c r="V32" s="1">
        <v>1</v>
      </c>
      <c r="W32" s="1">
        <v>101</v>
      </c>
      <c r="X32" s="1">
        <f t="shared" si="0"/>
        <v>5000</v>
      </c>
      <c r="Y32" s="1">
        <v>0.2</v>
      </c>
      <c r="Z32" s="1">
        <v>16</v>
      </c>
      <c r="AA32" s="13">
        <v>0.02</v>
      </c>
      <c r="AB32" s="1">
        <v>18</v>
      </c>
      <c r="AC32" s="1">
        <v>2</v>
      </c>
      <c r="AD32" s="1">
        <v>8</v>
      </c>
      <c r="AE32" s="1">
        <v>8</v>
      </c>
    </row>
    <row r="33" spans="1:31" ht="11.25">
      <c r="A33" s="2">
        <v>32</v>
      </c>
      <c r="B33" s="1" t="s">
        <v>481</v>
      </c>
      <c r="C33" s="1">
        <v>26</v>
      </c>
      <c r="D33" s="1">
        <v>25</v>
      </c>
      <c r="E33" s="1">
        <v>1</v>
      </c>
      <c r="F33" s="1">
        <v>1</v>
      </c>
      <c r="G33" s="1">
        <v>0</v>
      </c>
      <c r="H33" s="1">
        <v>0.0382</v>
      </c>
      <c r="I33" s="1">
        <v>0</v>
      </c>
      <c r="J33" s="1">
        <v>500</v>
      </c>
      <c r="K33" s="37">
        <v>500</v>
      </c>
      <c r="L33" s="37">
        <v>500</v>
      </c>
      <c r="M33" s="1">
        <v>0</v>
      </c>
      <c r="N33" s="1">
        <v>0</v>
      </c>
      <c r="O33" s="1">
        <v>0</v>
      </c>
      <c r="P33" s="1">
        <v>0</v>
      </c>
      <c r="Q33" s="1">
        <v>3.82</v>
      </c>
      <c r="R33" s="1">
        <v>0.049</v>
      </c>
      <c r="S33" s="1">
        <v>0.96</v>
      </c>
      <c r="U33" s="1">
        <v>1</v>
      </c>
      <c r="V33" s="1">
        <v>1</v>
      </c>
      <c r="W33" s="1">
        <v>101</v>
      </c>
      <c r="X33" s="1">
        <f t="shared" si="0"/>
        <v>5000</v>
      </c>
      <c r="Y33" s="1">
        <v>0.2</v>
      </c>
      <c r="Z33" s="1">
        <v>16</v>
      </c>
      <c r="AA33" s="13">
        <v>0.02</v>
      </c>
      <c r="AB33" s="1">
        <v>18</v>
      </c>
      <c r="AC33" s="1">
        <v>2</v>
      </c>
      <c r="AD33" s="1">
        <v>8</v>
      </c>
      <c r="AE33" s="1">
        <v>8</v>
      </c>
    </row>
    <row r="34" spans="1:31" ht="11.25">
      <c r="A34" s="2">
        <v>33</v>
      </c>
      <c r="B34" s="1" t="s">
        <v>482</v>
      </c>
      <c r="C34" s="1">
        <v>25</v>
      </c>
      <c r="D34" s="1">
        <v>27</v>
      </c>
      <c r="E34" s="1">
        <v>1</v>
      </c>
      <c r="F34" s="1">
        <v>1</v>
      </c>
      <c r="G34" s="1">
        <v>0.0318</v>
      </c>
      <c r="H34" s="1">
        <v>0.163</v>
      </c>
      <c r="I34" s="1">
        <v>0.1764</v>
      </c>
      <c r="J34" s="1">
        <v>500</v>
      </c>
      <c r="K34" s="37">
        <v>500</v>
      </c>
      <c r="L34" s="37">
        <v>500</v>
      </c>
      <c r="M34" s="1">
        <v>0</v>
      </c>
      <c r="N34" s="1">
        <v>0</v>
      </c>
      <c r="O34" s="1">
        <v>0</v>
      </c>
      <c r="P34" s="1">
        <v>0</v>
      </c>
      <c r="Q34" s="1">
        <v>16.3</v>
      </c>
      <c r="R34" s="1">
        <v>0.316</v>
      </c>
      <c r="U34" s="1">
        <v>1</v>
      </c>
      <c r="V34" s="1">
        <v>1</v>
      </c>
      <c r="W34" s="1">
        <v>101</v>
      </c>
      <c r="X34" s="1">
        <f t="shared" si="0"/>
        <v>5000</v>
      </c>
      <c r="Y34" s="1">
        <v>0.2</v>
      </c>
      <c r="Z34" s="1">
        <v>16</v>
      </c>
      <c r="AA34" s="13">
        <v>0.02</v>
      </c>
      <c r="AB34" s="1">
        <v>18</v>
      </c>
      <c r="AC34" s="1">
        <v>2</v>
      </c>
      <c r="AD34" s="1">
        <v>8</v>
      </c>
      <c r="AE34" s="1">
        <v>8</v>
      </c>
    </row>
    <row r="35" spans="1:31" ht="11.25">
      <c r="A35" s="2">
        <v>34</v>
      </c>
      <c r="B35" s="1" t="s">
        <v>483</v>
      </c>
      <c r="C35" s="1">
        <v>27</v>
      </c>
      <c r="D35" s="1">
        <v>28</v>
      </c>
      <c r="E35" s="1">
        <v>1</v>
      </c>
      <c r="F35" s="1">
        <v>1</v>
      </c>
      <c r="G35" s="1">
        <v>0.01913</v>
      </c>
      <c r="H35" s="1">
        <v>0.0855</v>
      </c>
      <c r="I35" s="1">
        <v>0.0216</v>
      </c>
      <c r="J35" s="1">
        <v>175</v>
      </c>
      <c r="K35" s="37">
        <v>175</v>
      </c>
      <c r="L35" s="37">
        <v>175</v>
      </c>
      <c r="M35" s="1">
        <v>0</v>
      </c>
      <c r="N35" s="1">
        <v>0</v>
      </c>
      <c r="O35" s="1">
        <v>0</v>
      </c>
      <c r="P35" s="1">
        <v>0</v>
      </c>
      <c r="Q35" s="1">
        <v>8.55</v>
      </c>
      <c r="R35" s="1">
        <v>0.147</v>
      </c>
      <c r="U35" s="1">
        <v>1</v>
      </c>
      <c r="V35" s="1">
        <v>1</v>
      </c>
      <c r="W35" s="1">
        <v>101</v>
      </c>
      <c r="X35" s="1">
        <f t="shared" si="0"/>
        <v>1750</v>
      </c>
      <c r="Y35" s="1">
        <v>0.2</v>
      </c>
      <c r="Z35" s="1">
        <v>16</v>
      </c>
      <c r="AA35" s="13">
        <v>0.02</v>
      </c>
      <c r="AB35" s="1">
        <v>18</v>
      </c>
      <c r="AC35" s="1">
        <v>2</v>
      </c>
      <c r="AD35" s="1">
        <v>8</v>
      </c>
      <c r="AE35" s="1">
        <v>8</v>
      </c>
    </row>
    <row r="36" spans="1:31" ht="11.25">
      <c r="A36" s="2">
        <v>35</v>
      </c>
      <c r="B36" s="1" t="s">
        <v>484</v>
      </c>
      <c r="C36" s="1">
        <v>28</v>
      </c>
      <c r="D36" s="1">
        <v>29</v>
      </c>
      <c r="E36" s="1">
        <v>1</v>
      </c>
      <c r="F36" s="1">
        <v>1</v>
      </c>
      <c r="G36" s="1">
        <v>0.0237</v>
      </c>
      <c r="H36" s="1">
        <v>0.0943</v>
      </c>
      <c r="I36" s="1">
        <v>0.0238</v>
      </c>
      <c r="J36" s="1">
        <v>175</v>
      </c>
      <c r="K36" s="37">
        <v>175</v>
      </c>
      <c r="L36" s="37">
        <v>175</v>
      </c>
      <c r="M36" s="1">
        <v>0</v>
      </c>
      <c r="N36" s="1">
        <v>0</v>
      </c>
      <c r="O36" s="1">
        <v>0</v>
      </c>
      <c r="P36" s="1">
        <v>0</v>
      </c>
      <c r="Q36" s="1">
        <v>9.43</v>
      </c>
      <c r="R36" s="1">
        <v>0.115</v>
      </c>
      <c r="U36" s="1">
        <v>1</v>
      </c>
      <c r="V36" s="1">
        <v>1</v>
      </c>
      <c r="W36" s="1">
        <v>101</v>
      </c>
      <c r="X36" s="1">
        <f t="shared" si="0"/>
        <v>1750</v>
      </c>
      <c r="Y36" s="1">
        <v>0.2</v>
      </c>
      <c r="Z36" s="1">
        <v>16</v>
      </c>
      <c r="AA36" s="13">
        <v>0.02</v>
      </c>
      <c r="AB36" s="1">
        <v>18</v>
      </c>
      <c r="AC36" s="1">
        <v>2</v>
      </c>
      <c r="AD36" s="1">
        <v>8</v>
      </c>
      <c r="AE36" s="1">
        <v>8</v>
      </c>
    </row>
    <row r="37" spans="1:31" ht="11.25">
      <c r="A37" s="2">
        <v>36</v>
      </c>
      <c r="B37" s="1" t="s">
        <v>485</v>
      </c>
      <c r="C37" s="1">
        <v>30</v>
      </c>
      <c r="D37" s="1">
        <v>17</v>
      </c>
      <c r="E37" s="1">
        <v>1</v>
      </c>
      <c r="F37" s="1">
        <v>1</v>
      </c>
      <c r="G37" s="1">
        <v>0</v>
      </c>
      <c r="H37" s="1">
        <v>0.0388</v>
      </c>
      <c r="I37" s="1">
        <v>0</v>
      </c>
      <c r="J37" s="1">
        <v>500</v>
      </c>
      <c r="K37" s="37">
        <v>500</v>
      </c>
      <c r="L37" s="37">
        <v>500</v>
      </c>
      <c r="M37" s="1">
        <v>0</v>
      </c>
      <c r="N37" s="1">
        <v>0</v>
      </c>
      <c r="O37" s="1">
        <v>0</v>
      </c>
      <c r="P37" s="1">
        <v>0</v>
      </c>
      <c r="Q37" s="1">
        <v>3.88</v>
      </c>
      <c r="R37" s="1">
        <v>0.045</v>
      </c>
      <c r="S37" s="1">
        <v>0.96</v>
      </c>
      <c r="U37" s="1">
        <v>1</v>
      </c>
      <c r="V37" s="1">
        <v>1</v>
      </c>
      <c r="W37" s="1">
        <v>101</v>
      </c>
      <c r="X37" s="1">
        <f t="shared" si="0"/>
        <v>5000</v>
      </c>
      <c r="Y37" s="1">
        <v>0.2</v>
      </c>
      <c r="Z37" s="1">
        <v>16</v>
      </c>
      <c r="AA37" s="13">
        <v>0.02</v>
      </c>
      <c r="AB37" s="1">
        <v>18</v>
      </c>
      <c r="AC37" s="1">
        <v>2</v>
      </c>
      <c r="AD37" s="1">
        <v>8</v>
      </c>
      <c r="AE37" s="1">
        <v>8</v>
      </c>
    </row>
    <row r="38" spans="1:31" ht="11.25">
      <c r="A38" s="2">
        <v>37</v>
      </c>
      <c r="B38" s="1" t="s">
        <v>486</v>
      </c>
      <c r="C38" s="1">
        <v>8</v>
      </c>
      <c r="D38" s="1">
        <v>30</v>
      </c>
      <c r="E38" s="1">
        <v>1</v>
      </c>
      <c r="F38" s="1">
        <v>1</v>
      </c>
      <c r="G38" s="1">
        <v>0.00431</v>
      </c>
      <c r="H38" s="1">
        <v>0.0504</v>
      </c>
      <c r="I38" s="1">
        <v>0.514</v>
      </c>
      <c r="J38" s="1">
        <v>175</v>
      </c>
      <c r="K38" s="37">
        <v>175</v>
      </c>
      <c r="L38" s="37">
        <v>175</v>
      </c>
      <c r="M38" s="1">
        <v>0</v>
      </c>
      <c r="N38" s="1">
        <v>0</v>
      </c>
      <c r="O38" s="1">
        <v>0</v>
      </c>
      <c r="P38" s="1">
        <v>0</v>
      </c>
      <c r="Q38" s="1">
        <v>5.04</v>
      </c>
      <c r="R38" s="1">
        <v>0.063</v>
      </c>
      <c r="U38" s="1">
        <v>1</v>
      </c>
      <c r="V38" s="1">
        <v>1</v>
      </c>
      <c r="W38" s="1">
        <v>101</v>
      </c>
      <c r="X38" s="1">
        <f t="shared" si="0"/>
        <v>1750</v>
      </c>
      <c r="Y38" s="1">
        <v>0.2</v>
      </c>
      <c r="Z38" s="1">
        <v>16</v>
      </c>
      <c r="AA38" s="13">
        <v>0.02</v>
      </c>
      <c r="AB38" s="1">
        <v>18</v>
      </c>
      <c r="AC38" s="1">
        <v>2</v>
      </c>
      <c r="AD38" s="1">
        <v>8</v>
      </c>
      <c r="AE38" s="1">
        <v>8</v>
      </c>
    </row>
    <row r="39" spans="1:31" ht="11.25">
      <c r="A39" s="2">
        <v>38</v>
      </c>
      <c r="B39" s="1" t="s">
        <v>487</v>
      </c>
      <c r="C39" s="1">
        <v>26</v>
      </c>
      <c r="D39" s="1">
        <v>30</v>
      </c>
      <c r="E39" s="1">
        <v>1</v>
      </c>
      <c r="F39" s="1">
        <v>1</v>
      </c>
      <c r="G39" s="1">
        <v>0.00799</v>
      </c>
      <c r="H39" s="1">
        <v>0.086</v>
      </c>
      <c r="I39" s="1">
        <v>0.908</v>
      </c>
      <c r="J39" s="1">
        <v>500</v>
      </c>
      <c r="K39" s="37">
        <v>500</v>
      </c>
      <c r="L39" s="37">
        <v>500</v>
      </c>
      <c r="M39" s="1">
        <v>0</v>
      </c>
      <c r="N39" s="1">
        <v>0</v>
      </c>
      <c r="O39" s="1">
        <v>0</v>
      </c>
      <c r="P39" s="1">
        <v>0</v>
      </c>
      <c r="Q39" s="1">
        <v>8.6</v>
      </c>
      <c r="R39" s="1">
        <v>0.102</v>
      </c>
      <c r="U39" s="1">
        <v>1</v>
      </c>
      <c r="V39" s="1">
        <v>1</v>
      </c>
      <c r="W39" s="1">
        <v>101</v>
      </c>
      <c r="X39" s="1">
        <f t="shared" si="0"/>
        <v>5000</v>
      </c>
      <c r="Y39" s="1">
        <v>0.2</v>
      </c>
      <c r="Z39" s="1">
        <v>16</v>
      </c>
      <c r="AA39" s="13">
        <v>0.02</v>
      </c>
      <c r="AB39" s="1">
        <v>18</v>
      </c>
      <c r="AC39" s="1">
        <v>2</v>
      </c>
      <c r="AD39" s="1">
        <v>8</v>
      </c>
      <c r="AE39" s="1">
        <v>8</v>
      </c>
    </row>
    <row r="40" spans="1:31" ht="11.25">
      <c r="A40" s="2">
        <v>39</v>
      </c>
      <c r="B40" s="1" t="s">
        <v>488</v>
      </c>
      <c r="C40" s="1">
        <v>17</v>
      </c>
      <c r="D40" s="1">
        <v>31</v>
      </c>
      <c r="E40" s="1">
        <v>1</v>
      </c>
      <c r="F40" s="1">
        <v>1</v>
      </c>
      <c r="G40" s="1">
        <v>0.0474</v>
      </c>
      <c r="H40" s="1">
        <v>0.1563</v>
      </c>
      <c r="I40" s="1">
        <v>0.0399</v>
      </c>
      <c r="J40" s="1">
        <v>175</v>
      </c>
      <c r="K40" s="37">
        <v>175</v>
      </c>
      <c r="L40" s="37">
        <v>175</v>
      </c>
      <c r="M40" s="1">
        <v>0</v>
      </c>
      <c r="N40" s="1">
        <v>0</v>
      </c>
      <c r="O40" s="1">
        <v>0</v>
      </c>
      <c r="P40" s="1">
        <v>0</v>
      </c>
      <c r="Q40" s="1">
        <v>15.63</v>
      </c>
      <c r="R40" s="1">
        <v>0.234</v>
      </c>
      <c r="U40" s="1">
        <v>1</v>
      </c>
      <c r="V40" s="1">
        <v>1</v>
      </c>
      <c r="W40" s="1">
        <v>101</v>
      </c>
      <c r="X40" s="1">
        <f t="shared" si="0"/>
        <v>1750</v>
      </c>
      <c r="Y40" s="1">
        <v>0.2</v>
      </c>
      <c r="Z40" s="1">
        <v>16</v>
      </c>
      <c r="AA40" s="13">
        <v>0.02</v>
      </c>
      <c r="AB40" s="1">
        <v>18</v>
      </c>
      <c r="AC40" s="1">
        <v>2</v>
      </c>
      <c r="AD40" s="1">
        <v>8</v>
      </c>
      <c r="AE40" s="1">
        <v>8</v>
      </c>
    </row>
    <row r="41" spans="1:31" ht="11.25">
      <c r="A41" s="2">
        <v>40</v>
      </c>
      <c r="B41" s="1" t="s">
        <v>489</v>
      </c>
      <c r="C41" s="1">
        <v>29</v>
      </c>
      <c r="D41" s="1">
        <v>31</v>
      </c>
      <c r="E41" s="1">
        <v>1</v>
      </c>
      <c r="F41" s="1">
        <v>1</v>
      </c>
      <c r="G41" s="1">
        <v>0.0108</v>
      </c>
      <c r="H41" s="1">
        <v>0.0331</v>
      </c>
      <c r="I41" s="1">
        <v>0.0083</v>
      </c>
      <c r="J41" s="1">
        <v>175</v>
      </c>
      <c r="K41" s="37">
        <v>175</v>
      </c>
      <c r="L41" s="37">
        <v>175</v>
      </c>
      <c r="M41" s="1">
        <v>0</v>
      </c>
      <c r="N41" s="1">
        <v>0</v>
      </c>
      <c r="O41" s="1">
        <v>0</v>
      </c>
      <c r="P41" s="1">
        <v>0</v>
      </c>
      <c r="Q41" s="1">
        <v>3.31</v>
      </c>
      <c r="R41" s="1">
        <v>0.046</v>
      </c>
      <c r="U41" s="1">
        <v>1</v>
      </c>
      <c r="V41" s="1">
        <v>1</v>
      </c>
      <c r="W41" s="1">
        <v>101</v>
      </c>
      <c r="X41" s="1">
        <f t="shared" si="0"/>
        <v>1750</v>
      </c>
      <c r="Y41" s="1">
        <v>0.2</v>
      </c>
      <c r="Z41" s="1">
        <v>16</v>
      </c>
      <c r="AA41" s="13">
        <v>0.02</v>
      </c>
      <c r="AB41" s="1">
        <v>18</v>
      </c>
      <c r="AC41" s="1">
        <v>2</v>
      </c>
      <c r="AD41" s="1">
        <v>8</v>
      </c>
      <c r="AE41" s="1">
        <v>8</v>
      </c>
    </row>
    <row r="42" spans="1:31" ht="11.25">
      <c r="A42" s="2">
        <v>41</v>
      </c>
      <c r="B42" s="1" t="s">
        <v>490</v>
      </c>
      <c r="C42" s="1">
        <v>23</v>
      </c>
      <c r="D42" s="1">
        <v>32</v>
      </c>
      <c r="E42" s="1">
        <v>1</v>
      </c>
      <c r="F42" s="1">
        <v>1</v>
      </c>
      <c r="G42" s="1">
        <v>0.0317</v>
      </c>
      <c r="H42" s="1">
        <v>0.1153</v>
      </c>
      <c r="I42" s="1">
        <v>0.1173</v>
      </c>
      <c r="J42" s="1">
        <v>140</v>
      </c>
      <c r="K42" s="37">
        <v>140</v>
      </c>
      <c r="L42" s="37">
        <v>140</v>
      </c>
      <c r="M42" s="1">
        <v>0</v>
      </c>
      <c r="N42" s="1">
        <v>0</v>
      </c>
      <c r="O42" s="1">
        <v>0</v>
      </c>
      <c r="P42" s="1">
        <v>0</v>
      </c>
      <c r="Q42" s="1">
        <v>11.53</v>
      </c>
      <c r="R42" s="1">
        <v>0.173</v>
      </c>
      <c r="U42" s="1">
        <v>1</v>
      </c>
      <c r="V42" s="1">
        <v>1</v>
      </c>
      <c r="W42" s="1">
        <v>101</v>
      </c>
      <c r="X42" s="1">
        <f t="shared" si="0"/>
        <v>1400</v>
      </c>
      <c r="Y42" s="1">
        <v>0.2</v>
      </c>
      <c r="Z42" s="1">
        <v>16</v>
      </c>
      <c r="AA42" s="13">
        <v>0.02</v>
      </c>
      <c r="AB42" s="1">
        <v>18</v>
      </c>
      <c r="AC42" s="1">
        <v>2</v>
      </c>
      <c r="AD42" s="1">
        <v>8</v>
      </c>
      <c r="AE42" s="1">
        <v>8</v>
      </c>
    </row>
    <row r="43" spans="1:31" ht="11.25">
      <c r="A43" s="2">
        <v>42</v>
      </c>
      <c r="B43" s="1" t="s">
        <v>491</v>
      </c>
      <c r="C43" s="1">
        <v>31</v>
      </c>
      <c r="D43" s="1">
        <v>32</v>
      </c>
      <c r="E43" s="1">
        <v>1</v>
      </c>
      <c r="F43" s="1">
        <v>1</v>
      </c>
      <c r="G43" s="1">
        <v>0.0298</v>
      </c>
      <c r="H43" s="1">
        <v>0.0985</v>
      </c>
      <c r="I43" s="1">
        <v>0.0251</v>
      </c>
      <c r="J43" s="1">
        <v>175</v>
      </c>
      <c r="K43" s="37">
        <v>175</v>
      </c>
      <c r="L43" s="37">
        <v>175</v>
      </c>
      <c r="M43" s="1">
        <v>0</v>
      </c>
      <c r="N43" s="1">
        <v>0</v>
      </c>
      <c r="O43" s="1">
        <v>0</v>
      </c>
      <c r="P43" s="1">
        <v>0</v>
      </c>
      <c r="Q43" s="1">
        <v>9.85</v>
      </c>
      <c r="R43" s="1">
        <v>0.122</v>
      </c>
      <c r="U43" s="1">
        <v>1</v>
      </c>
      <c r="V43" s="1">
        <v>1</v>
      </c>
      <c r="W43" s="1">
        <v>102</v>
      </c>
      <c r="X43" s="1">
        <f t="shared" si="0"/>
        <v>1750</v>
      </c>
      <c r="Y43" s="1">
        <v>0.2</v>
      </c>
      <c r="Z43" s="1">
        <v>16</v>
      </c>
      <c r="AA43" s="13">
        <v>0.02</v>
      </c>
      <c r="AB43" s="1">
        <v>18</v>
      </c>
      <c r="AC43" s="1">
        <v>2</v>
      </c>
      <c r="AD43" s="1">
        <v>8</v>
      </c>
      <c r="AE43" s="1">
        <v>8</v>
      </c>
    </row>
    <row r="44" spans="1:31" ht="11.25">
      <c r="A44" s="2">
        <v>43</v>
      </c>
      <c r="B44" s="1" t="s">
        <v>492</v>
      </c>
      <c r="C44" s="1">
        <v>27</v>
      </c>
      <c r="D44" s="1">
        <v>32</v>
      </c>
      <c r="E44" s="1">
        <v>1</v>
      </c>
      <c r="F44" s="1">
        <v>1</v>
      </c>
      <c r="G44" s="1">
        <v>0.0229</v>
      </c>
      <c r="H44" s="1">
        <v>0.0755</v>
      </c>
      <c r="I44" s="1">
        <v>0.01926</v>
      </c>
      <c r="J44" s="1">
        <v>175</v>
      </c>
      <c r="K44" s="37">
        <v>175</v>
      </c>
      <c r="L44" s="37">
        <v>175</v>
      </c>
      <c r="M44" s="1">
        <v>0</v>
      </c>
      <c r="N44" s="1">
        <v>0</v>
      </c>
      <c r="O44" s="1">
        <v>0</v>
      </c>
      <c r="P44" s="1">
        <v>0</v>
      </c>
      <c r="Q44" s="1">
        <v>7.55</v>
      </c>
      <c r="R44" s="1">
        <v>0.122</v>
      </c>
      <c r="U44" s="1">
        <v>1</v>
      </c>
      <c r="V44" s="1">
        <v>1</v>
      </c>
      <c r="W44" s="1">
        <v>101</v>
      </c>
      <c r="X44" s="1">
        <f t="shared" si="0"/>
        <v>1750</v>
      </c>
      <c r="Y44" s="1">
        <v>0.2</v>
      </c>
      <c r="Z44" s="1">
        <v>16</v>
      </c>
      <c r="AA44" s="13">
        <v>0.02</v>
      </c>
      <c r="AB44" s="1">
        <v>18</v>
      </c>
      <c r="AC44" s="1">
        <v>2</v>
      </c>
      <c r="AD44" s="1">
        <v>8</v>
      </c>
      <c r="AE44" s="1">
        <v>8</v>
      </c>
    </row>
    <row r="45" spans="1:31" ht="11.25">
      <c r="A45" s="2">
        <v>44</v>
      </c>
      <c r="B45" s="1" t="s">
        <v>493</v>
      </c>
      <c r="C45" s="1">
        <v>15</v>
      </c>
      <c r="D45" s="1">
        <v>33</v>
      </c>
      <c r="E45" s="1">
        <v>1</v>
      </c>
      <c r="F45" s="1">
        <v>1</v>
      </c>
      <c r="G45" s="1">
        <v>0.038</v>
      </c>
      <c r="H45" s="1">
        <v>0.1244</v>
      </c>
      <c r="I45" s="1">
        <v>0.03194</v>
      </c>
      <c r="J45" s="1">
        <v>175</v>
      </c>
      <c r="K45" s="37">
        <v>175</v>
      </c>
      <c r="L45" s="37">
        <v>175</v>
      </c>
      <c r="M45" s="1">
        <v>0</v>
      </c>
      <c r="N45" s="1">
        <v>0</v>
      </c>
      <c r="O45" s="1">
        <v>0</v>
      </c>
      <c r="P45" s="1">
        <v>0</v>
      </c>
      <c r="Q45" s="1">
        <v>12.44</v>
      </c>
      <c r="R45" s="1">
        <v>0.234</v>
      </c>
      <c r="U45" s="1">
        <v>1</v>
      </c>
      <c r="V45" s="1">
        <v>1</v>
      </c>
      <c r="W45" s="1">
        <v>101</v>
      </c>
      <c r="X45" s="1">
        <f t="shared" si="0"/>
        <v>1750</v>
      </c>
      <c r="Y45" s="1">
        <v>0.2</v>
      </c>
      <c r="Z45" s="1">
        <v>16</v>
      </c>
      <c r="AA45" s="13">
        <v>0.02</v>
      </c>
      <c r="AB45" s="1">
        <v>18</v>
      </c>
      <c r="AC45" s="1">
        <v>2</v>
      </c>
      <c r="AD45" s="1">
        <v>8</v>
      </c>
      <c r="AE45" s="1">
        <v>8</v>
      </c>
    </row>
    <row r="46" spans="1:31" ht="11.25">
      <c r="A46" s="2">
        <v>45</v>
      </c>
      <c r="B46" s="1" t="s">
        <v>494</v>
      </c>
      <c r="C46" s="1">
        <v>19</v>
      </c>
      <c r="D46" s="1">
        <v>34</v>
      </c>
      <c r="E46" s="1">
        <v>1</v>
      </c>
      <c r="F46" s="1">
        <v>1</v>
      </c>
      <c r="G46" s="1">
        <v>0.0752</v>
      </c>
      <c r="H46" s="1">
        <v>0.247</v>
      </c>
      <c r="I46" s="1">
        <v>0.0632</v>
      </c>
      <c r="J46" s="1">
        <v>175</v>
      </c>
      <c r="K46" s="37">
        <v>175</v>
      </c>
      <c r="L46" s="37">
        <v>175</v>
      </c>
      <c r="M46" s="1">
        <v>0</v>
      </c>
      <c r="N46" s="1">
        <v>0</v>
      </c>
      <c r="O46" s="1">
        <v>0</v>
      </c>
      <c r="P46" s="1">
        <v>0</v>
      </c>
      <c r="Q46" s="1">
        <v>24.7</v>
      </c>
      <c r="R46" s="1">
        <v>0.411</v>
      </c>
      <c r="U46" s="1">
        <v>1</v>
      </c>
      <c r="V46" s="1">
        <v>1</v>
      </c>
      <c r="W46" s="1">
        <v>101</v>
      </c>
      <c r="X46" s="1">
        <f>J46*10</f>
        <v>1750</v>
      </c>
      <c r="Y46" s="1">
        <v>0.2</v>
      </c>
      <c r="Z46" s="1">
        <v>16</v>
      </c>
      <c r="AA46" s="13">
        <v>0.02</v>
      </c>
      <c r="AB46" s="1">
        <v>18</v>
      </c>
      <c r="AC46" s="1">
        <v>2</v>
      </c>
      <c r="AD46" s="1">
        <v>8</v>
      </c>
      <c r="AE46" s="1">
        <v>8</v>
      </c>
    </row>
    <row r="47" spans="1:31" ht="11.25">
      <c r="A47" s="2">
        <v>46</v>
      </c>
      <c r="B47" s="1" t="s">
        <v>495</v>
      </c>
      <c r="C47" s="1">
        <v>35</v>
      </c>
      <c r="D47" s="1">
        <v>36</v>
      </c>
      <c r="E47" s="1">
        <v>1</v>
      </c>
      <c r="F47" s="1">
        <v>1</v>
      </c>
      <c r="G47" s="1">
        <v>0.00224</v>
      </c>
      <c r="H47" s="1">
        <v>0.0102</v>
      </c>
      <c r="I47" s="1">
        <v>0.00268</v>
      </c>
      <c r="J47" s="1">
        <v>175</v>
      </c>
      <c r="K47" s="37">
        <v>175</v>
      </c>
      <c r="L47" s="37">
        <v>175</v>
      </c>
      <c r="M47" s="1">
        <v>0</v>
      </c>
      <c r="N47" s="1">
        <v>0</v>
      </c>
      <c r="O47" s="1">
        <v>0</v>
      </c>
      <c r="P47" s="1">
        <v>0</v>
      </c>
      <c r="Q47" s="1">
        <v>1.02</v>
      </c>
      <c r="R47" s="1">
        <v>0.015</v>
      </c>
      <c r="U47" s="1">
        <v>2</v>
      </c>
      <c r="V47" s="1">
        <v>2</v>
      </c>
      <c r="W47" s="1">
        <v>102</v>
      </c>
      <c r="X47" s="1">
        <f t="shared" si="0"/>
        <v>1750</v>
      </c>
      <c r="Y47" s="1">
        <v>0.2</v>
      </c>
      <c r="Z47" s="1">
        <v>16</v>
      </c>
      <c r="AA47" s="13">
        <v>0.02</v>
      </c>
      <c r="AB47" s="1">
        <v>18</v>
      </c>
      <c r="AC47" s="1">
        <v>2</v>
      </c>
      <c r="AD47" s="1">
        <v>8</v>
      </c>
      <c r="AE47" s="1">
        <v>8</v>
      </c>
    </row>
    <row r="48" spans="1:31" ht="11.25">
      <c r="A48" s="2">
        <v>47</v>
      </c>
      <c r="B48" s="1" t="s">
        <v>496</v>
      </c>
      <c r="C48" s="1">
        <v>35</v>
      </c>
      <c r="D48" s="1">
        <v>37</v>
      </c>
      <c r="E48" s="1">
        <v>1</v>
      </c>
      <c r="F48" s="1">
        <v>1</v>
      </c>
      <c r="G48" s="1">
        <v>0.011</v>
      </c>
      <c r="H48" s="1">
        <v>0.0497</v>
      </c>
      <c r="I48" s="1">
        <v>0.01318</v>
      </c>
      <c r="J48" s="1">
        <v>175</v>
      </c>
      <c r="K48" s="37">
        <v>175</v>
      </c>
      <c r="L48" s="37">
        <v>175</v>
      </c>
      <c r="M48" s="1">
        <v>0</v>
      </c>
      <c r="N48" s="1">
        <v>0</v>
      </c>
      <c r="O48" s="1">
        <v>0</v>
      </c>
      <c r="P48" s="1">
        <v>0</v>
      </c>
      <c r="Q48" s="1">
        <v>4.97</v>
      </c>
      <c r="R48" s="1">
        <v>0.084</v>
      </c>
      <c r="U48" s="1">
        <v>2</v>
      </c>
      <c r="V48" s="1">
        <v>2</v>
      </c>
      <c r="W48" s="1">
        <v>102</v>
      </c>
      <c r="X48" s="1">
        <f t="shared" si="0"/>
        <v>1750</v>
      </c>
      <c r="Y48" s="1">
        <v>0.2</v>
      </c>
      <c r="Z48" s="1">
        <v>16</v>
      </c>
      <c r="AA48" s="13">
        <v>0.02</v>
      </c>
      <c r="AB48" s="1">
        <v>18</v>
      </c>
      <c r="AC48" s="1">
        <v>2</v>
      </c>
      <c r="AD48" s="1">
        <v>8</v>
      </c>
      <c r="AE48" s="1">
        <v>8</v>
      </c>
    </row>
    <row r="49" spans="1:31" ht="11.25">
      <c r="A49" s="2">
        <v>48</v>
      </c>
      <c r="B49" s="1" t="s">
        <v>497</v>
      </c>
      <c r="C49" s="1">
        <v>33</v>
      </c>
      <c r="D49" s="1">
        <v>37</v>
      </c>
      <c r="E49" s="1">
        <v>1</v>
      </c>
      <c r="F49" s="1">
        <v>1</v>
      </c>
      <c r="G49" s="1">
        <v>0.0415</v>
      </c>
      <c r="H49" s="1">
        <v>0.142</v>
      </c>
      <c r="I49" s="1">
        <v>0.0366</v>
      </c>
      <c r="J49" s="1">
        <v>175</v>
      </c>
      <c r="K49" s="37">
        <v>175</v>
      </c>
      <c r="L49" s="37">
        <v>175</v>
      </c>
      <c r="M49" s="1">
        <v>0</v>
      </c>
      <c r="N49" s="1">
        <v>0</v>
      </c>
      <c r="O49" s="1">
        <v>0</v>
      </c>
      <c r="P49" s="1">
        <v>0</v>
      </c>
      <c r="Q49" s="1">
        <v>14.2</v>
      </c>
      <c r="R49" s="1">
        <v>0.164</v>
      </c>
      <c r="U49" s="1">
        <v>2</v>
      </c>
      <c r="V49" s="1">
        <v>2</v>
      </c>
      <c r="W49" s="1">
        <v>102</v>
      </c>
      <c r="X49" s="1">
        <f t="shared" si="0"/>
        <v>1750</v>
      </c>
      <c r="Y49" s="1">
        <v>0.2</v>
      </c>
      <c r="Z49" s="1">
        <v>16</v>
      </c>
      <c r="AA49" s="13">
        <v>0.02</v>
      </c>
      <c r="AB49" s="1">
        <v>18</v>
      </c>
      <c r="AC49" s="1">
        <v>2</v>
      </c>
      <c r="AD49" s="1">
        <v>8</v>
      </c>
      <c r="AE49" s="1">
        <v>8</v>
      </c>
    </row>
    <row r="50" spans="1:31" ht="11.25">
      <c r="A50" s="2">
        <v>49</v>
      </c>
      <c r="B50" s="1" t="s">
        <v>498</v>
      </c>
      <c r="C50" s="1">
        <v>34</v>
      </c>
      <c r="D50" s="1">
        <v>36</v>
      </c>
      <c r="E50" s="1">
        <v>1</v>
      </c>
      <c r="F50" s="1">
        <v>1</v>
      </c>
      <c r="G50" s="1">
        <v>0.00871</v>
      </c>
      <c r="H50" s="1">
        <v>0.0268</v>
      </c>
      <c r="I50" s="1">
        <v>0.00568</v>
      </c>
      <c r="J50" s="1">
        <v>175</v>
      </c>
      <c r="K50" s="37">
        <v>175</v>
      </c>
      <c r="L50" s="37">
        <v>175</v>
      </c>
      <c r="M50" s="1">
        <v>0</v>
      </c>
      <c r="N50" s="1">
        <v>0</v>
      </c>
      <c r="O50" s="1">
        <v>0</v>
      </c>
      <c r="P50" s="1">
        <v>0</v>
      </c>
      <c r="Q50" s="1">
        <v>2.68</v>
      </c>
      <c r="R50" s="1">
        <v>0.043</v>
      </c>
      <c r="U50" s="1">
        <v>2</v>
      </c>
      <c r="V50" s="1">
        <v>2</v>
      </c>
      <c r="W50" s="1">
        <v>102</v>
      </c>
      <c r="X50" s="1">
        <f t="shared" si="0"/>
        <v>1750</v>
      </c>
      <c r="Y50" s="1">
        <v>0.2</v>
      </c>
      <c r="Z50" s="1">
        <v>16</v>
      </c>
      <c r="AA50" s="13">
        <v>0.02</v>
      </c>
      <c r="AB50" s="1">
        <v>18</v>
      </c>
      <c r="AC50" s="1">
        <v>2</v>
      </c>
      <c r="AD50" s="1">
        <v>8</v>
      </c>
      <c r="AE50" s="1">
        <v>8</v>
      </c>
    </row>
    <row r="51" spans="1:31" ht="11.25">
      <c r="A51" s="2">
        <v>50</v>
      </c>
      <c r="B51" s="1" t="s">
        <v>499</v>
      </c>
      <c r="C51" s="1">
        <v>34</v>
      </c>
      <c r="D51" s="1">
        <v>37</v>
      </c>
      <c r="E51" s="1">
        <v>1</v>
      </c>
      <c r="F51" s="1">
        <v>1</v>
      </c>
      <c r="G51" s="1">
        <v>0.00256</v>
      </c>
      <c r="H51" s="1">
        <v>0.0094</v>
      </c>
      <c r="I51" s="1">
        <v>0.00984</v>
      </c>
      <c r="J51" s="1">
        <v>500</v>
      </c>
      <c r="K51" s="37">
        <v>500</v>
      </c>
      <c r="L51" s="37">
        <v>500</v>
      </c>
      <c r="M51" s="1">
        <v>0</v>
      </c>
      <c r="N51" s="1">
        <v>0</v>
      </c>
      <c r="O51" s="1">
        <v>0</v>
      </c>
      <c r="P51" s="1">
        <v>0</v>
      </c>
      <c r="Q51" s="1">
        <v>0.94</v>
      </c>
      <c r="R51" s="1">
        <v>0.009</v>
      </c>
      <c r="U51" s="1">
        <v>2</v>
      </c>
      <c r="V51" s="1">
        <v>2</v>
      </c>
      <c r="W51" s="1">
        <v>102</v>
      </c>
      <c r="X51" s="1">
        <f t="shared" si="0"/>
        <v>5000</v>
      </c>
      <c r="Y51" s="1">
        <v>0.2</v>
      </c>
      <c r="Z51" s="1">
        <v>16</v>
      </c>
      <c r="AA51" s="13">
        <v>0.02</v>
      </c>
      <c r="AB51" s="1">
        <v>18</v>
      </c>
      <c r="AC51" s="1">
        <v>2</v>
      </c>
      <c r="AD51" s="1">
        <v>8</v>
      </c>
      <c r="AE51" s="1">
        <v>8</v>
      </c>
    </row>
    <row r="52" spans="1:31" ht="11.25">
      <c r="A52" s="2">
        <v>51</v>
      </c>
      <c r="B52" s="1" t="s">
        <v>500</v>
      </c>
      <c r="C52" s="1">
        <v>38</v>
      </c>
      <c r="D52" s="1">
        <v>37</v>
      </c>
      <c r="E52" s="1">
        <v>1</v>
      </c>
      <c r="F52" s="1">
        <v>1</v>
      </c>
      <c r="G52" s="1">
        <v>0</v>
      </c>
      <c r="H52" s="1">
        <v>0.0375</v>
      </c>
      <c r="I52" s="1">
        <v>0</v>
      </c>
      <c r="J52" s="1">
        <v>500</v>
      </c>
      <c r="K52" s="37">
        <v>500</v>
      </c>
      <c r="L52" s="37">
        <v>500</v>
      </c>
      <c r="M52" s="1">
        <v>0</v>
      </c>
      <c r="N52" s="1">
        <v>0</v>
      </c>
      <c r="O52" s="1">
        <v>0</v>
      </c>
      <c r="P52" s="1">
        <v>0</v>
      </c>
      <c r="Q52" s="1">
        <v>3.75</v>
      </c>
      <c r="R52" s="1">
        <v>0.058</v>
      </c>
      <c r="S52" s="1">
        <v>0.935</v>
      </c>
      <c r="U52" s="1">
        <v>2</v>
      </c>
      <c r="V52" s="1">
        <v>2</v>
      </c>
      <c r="W52" s="1">
        <v>102</v>
      </c>
      <c r="X52" s="1">
        <f t="shared" si="0"/>
        <v>5000</v>
      </c>
      <c r="Y52" s="1">
        <v>0.2</v>
      </c>
      <c r="Z52" s="1">
        <v>16</v>
      </c>
      <c r="AA52" s="13">
        <v>0.02</v>
      </c>
      <c r="AB52" s="1">
        <v>18</v>
      </c>
      <c r="AC52" s="1">
        <v>2</v>
      </c>
      <c r="AD52" s="1">
        <v>8</v>
      </c>
      <c r="AE52" s="1">
        <v>8</v>
      </c>
    </row>
    <row r="53" spans="1:31" ht="11.25">
      <c r="A53" s="2">
        <v>52</v>
      </c>
      <c r="B53" s="1" t="s">
        <v>501</v>
      </c>
      <c r="C53" s="1">
        <v>37</v>
      </c>
      <c r="D53" s="1">
        <v>39</v>
      </c>
      <c r="E53" s="1">
        <v>1</v>
      </c>
      <c r="F53" s="1">
        <v>1</v>
      </c>
      <c r="G53" s="1">
        <v>0.0321</v>
      </c>
      <c r="H53" s="1">
        <v>0.106</v>
      </c>
      <c r="I53" s="1">
        <v>0.027</v>
      </c>
      <c r="J53" s="1">
        <v>175</v>
      </c>
      <c r="K53" s="37">
        <v>175</v>
      </c>
      <c r="L53" s="37">
        <v>175</v>
      </c>
      <c r="M53" s="1">
        <v>0</v>
      </c>
      <c r="N53" s="1">
        <v>0</v>
      </c>
      <c r="O53" s="1">
        <v>0</v>
      </c>
      <c r="P53" s="1">
        <v>0</v>
      </c>
      <c r="Q53" s="1">
        <v>10.6</v>
      </c>
      <c r="R53" s="1">
        <v>0.167</v>
      </c>
      <c r="U53" s="1">
        <v>2</v>
      </c>
      <c r="V53" s="1">
        <v>2</v>
      </c>
      <c r="W53" s="1">
        <v>102</v>
      </c>
      <c r="X53" s="1">
        <f t="shared" si="0"/>
        <v>1750</v>
      </c>
      <c r="Y53" s="1">
        <v>0.2</v>
      </c>
      <c r="Z53" s="1">
        <v>16</v>
      </c>
      <c r="AA53" s="13">
        <v>0.02</v>
      </c>
      <c r="AB53" s="1">
        <v>18</v>
      </c>
      <c r="AC53" s="1">
        <v>2</v>
      </c>
      <c r="AD53" s="1">
        <v>8</v>
      </c>
      <c r="AE53" s="1">
        <v>8</v>
      </c>
    </row>
    <row r="54" spans="1:31" ht="11.25">
      <c r="A54" s="2">
        <v>53</v>
      </c>
      <c r="B54" s="1" t="s">
        <v>502</v>
      </c>
      <c r="C54" s="1">
        <v>37</v>
      </c>
      <c r="D54" s="1">
        <v>40</v>
      </c>
      <c r="E54" s="1">
        <v>1</v>
      </c>
      <c r="F54" s="1">
        <v>1</v>
      </c>
      <c r="G54" s="1">
        <v>0.0593</v>
      </c>
      <c r="H54" s="1">
        <v>0.168</v>
      </c>
      <c r="I54" s="1">
        <v>0.042</v>
      </c>
      <c r="J54" s="1">
        <v>175</v>
      </c>
      <c r="K54" s="37">
        <v>175</v>
      </c>
      <c r="L54" s="37">
        <v>175</v>
      </c>
      <c r="M54" s="1">
        <v>0</v>
      </c>
      <c r="N54" s="1">
        <v>0</v>
      </c>
      <c r="O54" s="1">
        <v>0</v>
      </c>
      <c r="P54" s="1">
        <v>0</v>
      </c>
      <c r="Q54" s="1">
        <v>16.8</v>
      </c>
      <c r="R54" s="1">
        <v>0.395</v>
      </c>
      <c r="U54" s="1">
        <v>2</v>
      </c>
      <c r="V54" s="1">
        <v>2</v>
      </c>
      <c r="W54" s="1">
        <v>102</v>
      </c>
      <c r="X54" s="1">
        <f t="shared" si="0"/>
        <v>1750</v>
      </c>
      <c r="Y54" s="1">
        <v>0.2</v>
      </c>
      <c r="Z54" s="1">
        <v>16</v>
      </c>
      <c r="AA54" s="13">
        <v>0.02</v>
      </c>
      <c r="AB54" s="1">
        <v>18</v>
      </c>
      <c r="AC54" s="1">
        <v>2</v>
      </c>
      <c r="AD54" s="1">
        <v>8</v>
      </c>
      <c r="AE54" s="1">
        <v>8</v>
      </c>
    </row>
    <row r="55" spans="1:31" ht="11.25">
      <c r="A55" s="2">
        <v>54</v>
      </c>
      <c r="B55" s="1" t="s">
        <v>503</v>
      </c>
      <c r="C55" s="1">
        <v>30</v>
      </c>
      <c r="D55" s="1">
        <v>38</v>
      </c>
      <c r="E55" s="1">
        <v>1</v>
      </c>
      <c r="F55" s="1">
        <v>1</v>
      </c>
      <c r="G55" s="1">
        <v>0.00464</v>
      </c>
      <c r="H55" s="1">
        <v>0.054</v>
      </c>
      <c r="I55" s="1">
        <v>0.422</v>
      </c>
      <c r="J55" s="1">
        <v>175</v>
      </c>
      <c r="K55" s="37">
        <v>175</v>
      </c>
      <c r="L55" s="37">
        <v>175</v>
      </c>
      <c r="M55" s="1">
        <v>0</v>
      </c>
      <c r="N55" s="1">
        <v>0</v>
      </c>
      <c r="O55" s="1">
        <v>0</v>
      </c>
      <c r="P55" s="1">
        <v>0</v>
      </c>
      <c r="Q55" s="1">
        <v>5.4</v>
      </c>
      <c r="R55" s="1">
        <v>0.064</v>
      </c>
      <c r="U55" s="1">
        <v>1</v>
      </c>
      <c r="V55" s="1">
        <v>1</v>
      </c>
      <c r="W55" s="1">
        <v>101</v>
      </c>
      <c r="X55" s="1">
        <f t="shared" si="0"/>
        <v>1750</v>
      </c>
      <c r="Y55" s="1">
        <v>0.2</v>
      </c>
      <c r="Z55" s="1">
        <v>16</v>
      </c>
      <c r="AA55" s="13">
        <v>0.02</v>
      </c>
      <c r="AB55" s="1">
        <v>18</v>
      </c>
      <c r="AC55" s="1">
        <v>2</v>
      </c>
      <c r="AD55" s="1">
        <v>8</v>
      </c>
      <c r="AE55" s="1">
        <v>8</v>
      </c>
    </row>
    <row r="56" spans="1:31" ht="11.25">
      <c r="A56" s="2">
        <v>55</v>
      </c>
      <c r="B56" s="1" t="s">
        <v>504</v>
      </c>
      <c r="C56" s="1">
        <v>39</v>
      </c>
      <c r="D56" s="1">
        <v>40</v>
      </c>
      <c r="E56" s="1">
        <v>1</v>
      </c>
      <c r="F56" s="1">
        <v>1</v>
      </c>
      <c r="G56" s="1">
        <v>0.0184</v>
      </c>
      <c r="H56" s="1">
        <v>0.0605</v>
      </c>
      <c r="I56" s="1">
        <v>0.01552</v>
      </c>
      <c r="J56" s="1">
        <v>175</v>
      </c>
      <c r="K56" s="37">
        <v>175</v>
      </c>
      <c r="L56" s="37">
        <v>175</v>
      </c>
      <c r="M56" s="1">
        <v>0</v>
      </c>
      <c r="N56" s="1">
        <v>0</v>
      </c>
      <c r="O56" s="1">
        <v>0</v>
      </c>
      <c r="P56" s="1">
        <v>0</v>
      </c>
      <c r="Q56" s="1">
        <v>6.05</v>
      </c>
      <c r="R56" s="1">
        <v>0.083</v>
      </c>
      <c r="U56" s="1">
        <v>2</v>
      </c>
      <c r="V56" s="1">
        <v>2</v>
      </c>
      <c r="W56" s="1">
        <v>102</v>
      </c>
      <c r="X56" s="1">
        <f t="shared" si="0"/>
        <v>1750</v>
      </c>
      <c r="Y56" s="1">
        <v>0.2</v>
      </c>
      <c r="Z56" s="1">
        <v>16</v>
      </c>
      <c r="AA56" s="13">
        <v>0.02</v>
      </c>
      <c r="AB56" s="1">
        <v>18</v>
      </c>
      <c r="AC56" s="1">
        <v>2</v>
      </c>
      <c r="AD56" s="1">
        <v>8</v>
      </c>
      <c r="AE56" s="1">
        <v>8</v>
      </c>
    </row>
    <row r="57" spans="1:31" ht="11.25">
      <c r="A57" s="2">
        <v>56</v>
      </c>
      <c r="B57" s="1" t="s">
        <v>505</v>
      </c>
      <c r="C57" s="1">
        <v>40</v>
      </c>
      <c r="D57" s="1">
        <v>41</v>
      </c>
      <c r="E57" s="1">
        <v>1</v>
      </c>
      <c r="F57" s="1">
        <v>1</v>
      </c>
      <c r="G57" s="1">
        <v>0.0145</v>
      </c>
      <c r="H57" s="1">
        <v>0.0487</v>
      </c>
      <c r="I57" s="1">
        <v>0.01222</v>
      </c>
      <c r="J57" s="1">
        <v>175</v>
      </c>
      <c r="K57" s="37">
        <v>175</v>
      </c>
      <c r="L57" s="37">
        <v>175</v>
      </c>
      <c r="M57" s="1">
        <v>0</v>
      </c>
      <c r="N57" s="1">
        <v>0</v>
      </c>
      <c r="O57" s="1">
        <v>0</v>
      </c>
      <c r="P57" s="1">
        <v>0</v>
      </c>
      <c r="Q57" s="1">
        <v>4.87</v>
      </c>
      <c r="R57" s="1">
        <v>0.071</v>
      </c>
      <c r="U57" s="1">
        <v>2</v>
      </c>
      <c r="V57" s="1">
        <v>2</v>
      </c>
      <c r="W57" s="1">
        <v>102</v>
      </c>
      <c r="X57" s="1">
        <f t="shared" si="0"/>
        <v>1750</v>
      </c>
      <c r="Y57" s="1">
        <v>0.2</v>
      </c>
      <c r="Z57" s="1">
        <v>16</v>
      </c>
      <c r="AA57" s="13">
        <v>0.02</v>
      </c>
      <c r="AB57" s="1">
        <v>18</v>
      </c>
      <c r="AC57" s="1">
        <v>2</v>
      </c>
      <c r="AD57" s="1">
        <v>8</v>
      </c>
      <c r="AE57" s="1">
        <v>8</v>
      </c>
    </row>
    <row r="58" spans="1:31" ht="11.25">
      <c r="A58" s="2">
        <v>57</v>
      </c>
      <c r="B58" s="1" t="s">
        <v>506</v>
      </c>
      <c r="C58" s="1">
        <v>40</v>
      </c>
      <c r="D58" s="1">
        <v>42</v>
      </c>
      <c r="E58" s="1">
        <v>1</v>
      </c>
      <c r="F58" s="1">
        <v>1</v>
      </c>
      <c r="G58" s="1">
        <v>0.0555</v>
      </c>
      <c r="H58" s="1">
        <v>0.183</v>
      </c>
      <c r="I58" s="1">
        <v>0.0466</v>
      </c>
      <c r="J58" s="1">
        <v>175</v>
      </c>
      <c r="K58" s="37">
        <v>175</v>
      </c>
      <c r="L58" s="37">
        <v>175</v>
      </c>
      <c r="M58" s="1">
        <v>0</v>
      </c>
      <c r="N58" s="1">
        <v>0</v>
      </c>
      <c r="O58" s="1">
        <v>0</v>
      </c>
      <c r="P58" s="1">
        <v>0</v>
      </c>
      <c r="Q58" s="1">
        <v>18.3</v>
      </c>
      <c r="R58" s="1">
        <v>0.231</v>
      </c>
      <c r="U58" s="1">
        <v>2</v>
      </c>
      <c r="V58" s="1">
        <v>2</v>
      </c>
      <c r="W58" s="1">
        <v>102</v>
      </c>
      <c r="X58" s="1">
        <f t="shared" si="0"/>
        <v>1750</v>
      </c>
      <c r="Y58" s="1">
        <v>0.2</v>
      </c>
      <c r="Z58" s="1">
        <v>16</v>
      </c>
      <c r="AA58" s="13">
        <v>0.02</v>
      </c>
      <c r="AB58" s="1">
        <v>18</v>
      </c>
      <c r="AC58" s="1">
        <v>2</v>
      </c>
      <c r="AD58" s="1">
        <v>8</v>
      </c>
      <c r="AE58" s="1">
        <v>8</v>
      </c>
    </row>
    <row r="59" spans="1:31" ht="11.25">
      <c r="A59" s="2">
        <v>58</v>
      </c>
      <c r="B59" s="1" t="s">
        <v>507</v>
      </c>
      <c r="C59" s="1">
        <v>41</v>
      </c>
      <c r="D59" s="1">
        <v>42</v>
      </c>
      <c r="E59" s="1">
        <v>1</v>
      </c>
      <c r="F59" s="1">
        <v>1</v>
      </c>
      <c r="G59" s="1">
        <v>0.041</v>
      </c>
      <c r="H59" s="1">
        <v>0.135</v>
      </c>
      <c r="I59" s="1">
        <v>0.0344</v>
      </c>
      <c r="J59" s="1">
        <v>175</v>
      </c>
      <c r="K59" s="37">
        <v>175</v>
      </c>
      <c r="L59" s="37">
        <v>175</v>
      </c>
      <c r="M59" s="1">
        <v>0</v>
      </c>
      <c r="N59" s="1">
        <v>0</v>
      </c>
      <c r="O59" s="1">
        <v>0</v>
      </c>
      <c r="P59" s="1">
        <v>0</v>
      </c>
      <c r="Q59" s="1">
        <v>13.5</v>
      </c>
      <c r="R59" s="1">
        <v>0.258</v>
      </c>
      <c r="U59" s="1">
        <v>2</v>
      </c>
      <c r="V59" s="1">
        <v>2</v>
      </c>
      <c r="W59" s="1">
        <v>102</v>
      </c>
      <c r="X59" s="1">
        <f t="shared" si="0"/>
        <v>1750</v>
      </c>
      <c r="Y59" s="1">
        <v>0.2</v>
      </c>
      <c r="Z59" s="1">
        <v>16</v>
      </c>
      <c r="AA59" s="13">
        <v>0.02</v>
      </c>
      <c r="AB59" s="1">
        <v>18</v>
      </c>
      <c r="AC59" s="1">
        <v>2</v>
      </c>
      <c r="AD59" s="1">
        <v>8</v>
      </c>
      <c r="AE59" s="1">
        <v>8</v>
      </c>
    </row>
    <row r="60" spans="1:31" ht="11.25">
      <c r="A60" s="2">
        <v>59</v>
      </c>
      <c r="B60" s="1" t="s">
        <v>508</v>
      </c>
      <c r="C60" s="1">
        <v>43</v>
      </c>
      <c r="D60" s="1">
        <v>44</v>
      </c>
      <c r="E60" s="1">
        <v>1</v>
      </c>
      <c r="F60" s="1">
        <v>1</v>
      </c>
      <c r="G60" s="1">
        <v>0.0608</v>
      </c>
      <c r="H60" s="1">
        <v>0.2454</v>
      </c>
      <c r="I60" s="1">
        <v>0.06068</v>
      </c>
      <c r="J60" s="1">
        <v>175</v>
      </c>
      <c r="K60" s="37">
        <v>175</v>
      </c>
      <c r="L60" s="37">
        <v>175</v>
      </c>
      <c r="M60" s="1">
        <v>0</v>
      </c>
      <c r="N60" s="1">
        <v>0</v>
      </c>
      <c r="O60" s="1">
        <v>0</v>
      </c>
      <c r="P60" s="1">
        <v>0</v>
      </c>
      <c r="Q60" s="1">
        <v>24.54</v>
      </c>
      <c r="R60" s="1">
        <v>0.429</v>
      </c>
      <c r="U60" s="1">
        <v>2</v>
      </c>
      <c r="V60" s="1">
        <v>2</v>
      </c>
      <c r="W60" s="1">
        <v>102</v>
      </c>
      <c r="X60" s="1">
        <f t="shared" si="0"/>
        <v>1750</v>
      </c>
      <c r="Y60" s="1">
        <v>0.2</v>
      </c>
      <c r="Z60" s="1">
        <v>16</v>
      </c>
      <c r="AA60" s="13">
        <v>0.02</v>
      </c>
      <c r="AB60" s="1">
        <v>18</v>
      </c>
      <c r="AC60" s="1">
        <v>2</v>
      </c>
      <c r="AD60" s="1">
        <v>8</v>
      </c>
      <c r="AE60" s="1">
        <v>8</v>
      </c>
    </row>
    <row r="61" spans="1:31" ht="11.25">
      <c r="A61" s="2">
        <v>60</v>
      </c>
      <c r="B61" s="1" t="s">
        <v>509</v>
      </c>
      <c r="C61" s="1">
        <v>34</v>
      </c>
      <c r="D61" s="1">
        <v>43</v>
      </c>
      <c r="E61" s="1">
        <v>1</v>
      </c>
      <c r="F61" s="1">
        <v>1</v>
      </c>
      <c r="G61" s="1">
        <v>0.0413</v>
      </c>
      <c r="H61" s="1">
        <v>0.1681</v>
      </c>
      <c r="I61" s="1">
        <v>0.04226</v>
      </c>
      <c r="J61" s="1">
        <v>175</v>
      </c>
      <c r="K61" s="37">
        <v>175</v>
      </c>
      <c r="L61" s="37">
        <v>175</v>
      </c>
      <c r="M61" s="1">
        <v>0</v>
      </c>
      <c r="N61" s="1">
        <v>0</v>
      </c>
      <c r="O61" s="1">
        <v>0</v>
      </c>
      <c r="P61" s="1">
        <v>0</v>
      </c>
      <c r="Q61" s="1">
        <v>16.81</v>
      </c>
      <c r="R61" s="1">
        <v>0.232</v>
      </c>
      <c r="U61" s="1">
        <v>2</v>
      </c>
      <c r="V61" s="1">
        <v>2</v>
      </c>
      <c r="W61" s="1">
        <v>102</v>
      </c>
      <c r="X61" s="1">
        <f t="shared" si="0"/>
        <v>1750</v>
      </c>
      <c r="Y61" s="1">
        <v>0.2</v>
      </c>
      <c r="Z61" s="1">
        <v>16</v>
      </c>
      <c r="AA61" s="13">
        <v>0.02</v>
      </c>
      <c r="AB61" s="1">
        <v>18</v>
      </c>
      <c r="AC61" s="1">
        <v>2</v>
      </c>
      <c r="AD61" s="1">
        <v>8</v>
      </c>
      <c r="AE61" s="1">
        <v>8</v>
      </c>
    </row>
    <row r="62" spans="1:31" ht="11.25">
      <c r="A62" s="2">
        <v>61</v>
      </c>
      <c r="B62" s="1" t="s">
        <v>510</v>
      </c>
      <c r="C62" s="1">
        <v>44</v>
      </c>
      <c r="D62" s="1">
        <v>45</v>
      </c>
      <c r="E62" s="1">
        <v>1</v>
      </c>
      <c r="F62" s="1">
        <v>1</v>
      </c>
      <c r="G62" s="1">
        <v>0.0224</v>
      </c>
      <c r="H62" s="1">
        <v>0.0901</v>
      </c>
      <c r="I62" s="1">
        <v>0.0224</v>
      </c>
      <c r="J62" s="1">
        <v>175</v>
      </c>
      <c r="K62" s="37">
        <v>175</v>
      </c>
      <c r="L62" s="37">
        <v>175</v>
      </c>
      <c r="M62" s="1">
        <v>0</v>
      </c>
      <c r="N62" s="1">
        <v>0</v>
      </c>
      <c r="O62" s="1">
        <v>0</v>
      </c>
      <c r="P62" s="1">
        <v>0</v>
      </c>
      <c r="Q62" s="1">
        <v>9.01</v>
      </c>
      <c r="R62" s="1">
        <v>0.098</v>
      </c>
      <c r="U62" s="1">
        <v>2</v>
      </c>
      <c r="V62" s="1">
        <v>2</v>
      </c>
      <c r="W62" s="1">
        <v>102</v>
      </c>
      <c r="X62" s="1">
        <f t="shared" si="0"/>
        <v>1750</v>
      </c>
      <c r="Y62" s="1">
        <v>0.2</v>
      </c>
      <c r="Z62" s="1">
        <v>16</v>
      </c>
      <c r="AA62" s="13">
        <v>0.02</v>
      </c>
      <c r="AB62" s="1">
        <v>18</v>
      </c>
      <c r="AC62" s="1">
        <v>2</v>
      </c>
      <c r="AD62" s="1">
        <v>8</v>
      </c>
      <c r="AE62" s="1">
        <v>8</v>
      </c>
    </row>
    <row r="63" spans="1:31" ht="11.25">
      <c r="A63" s="2">
        <v>62</v>
      </c>
      <c r="B63" s="1" t="s">
        <v>511</v>
      </c>
      <c r="C63" s="1">
        <v>45</v>
      </c>
      <c r="D63" s="1">
        <v>46</v>
      </c>
      <c r="E63" s="1">
        <v>1</v>
      </c>
      <c r="F63" s="1">
        <v>1</v>
      </c>
      <c r="G63" s="1">
        <v>0.04</v>
      </c>
      <c r="H63" s="1">
        <v>0.1356</v>
      </c>
      <c r="I63" s="1">
        <v>0.0332</v>
      </c>
      <c r="J63" s="1">
        <v>175</v>
      </c>
      <c r="K63" s="37">
        <v>175</v>
      </c>
      <c r="L63" s="37">
        <v>175</v>
      </c>
      <c r="M63" s="1">
        <v>0</v>
      </c>
      <c r="N63" s="1">
        <v>0</v>
      </c>
      <c r="O63" s="1">
        <v>0</v>
      </c>
      <c r="P63" s="1">
        <v>0</v>
      </c>
      <c r="Q63" s="1">
        <v>13.56</v>
      </c>
      <c r="R63" s="1">
        <v>0.214</v>
      </c>
      <c r="U63" s="1">
        <v>2</v>
      </c>
      <c r="V63" s="1">
        <v>2</v>
      </c>
      <c r="W63" s="1">
        <v>102</v>
      </c>
      <c r="X63" s="1">
        <f t="shared" si="0"/>
        <v>1750</v>
      </c>
      <c r="Y63" s="1">
        <v>0.2</v>
      </c>
      <c r="Z63" s="1">
        <v>16</v>
      </c>
      <c r="AA63" s="13">
        <v>0.02</v>
      </c>
      <c r="AB63" s="1">
        <v>18</v>
      </c>
      <c r="AC63" s="1">
        <v>2</v>
      </c>
      <c r="AD63" s="1">
        <v>8</v>
      </c>
      <c r="AE63" s="1">
        <v>8</v>
      </c>
    </row>
    <row r="64" spans="1:31" ht="11.25">
      <c r="A64" s="2">
        <v>63</v>
      </c>
      <c r="B64" s="1" t="s">
        <v>512</v>
      </c>
      <c r="C64" s="1">
        <v>46</v>
      </c>
      <c r="D64" s="1">
        <v>47</v>
      </c>
      <c r="E64" s="1">
        <v>1</v>
      </c>
      <c r="F64" s="1">
        <v>1</v>
      </c>
      <c r="G64" s="1">
        <v>0.038</v>
      </c>
      <c r="H64" s="1">
        <v>0.127</v>
      </c>
      <c r="I64" s="1">
        <v>0.0316</v>
      </c>
      <c r="J64" s="1">
        <v>175</v>
      </c>
      <c r="K64" s="37">
        <v>175</v>
      </c>
      <c r="L64" s="37">
        <v>175</v>
      </c>
      <c r="M64" s="1">
        <v>0</v>
      </c>
      <c r="N64" s="1">
        <v>0</v>
      </c>
      <c r="O64" s="1">
        <v>0</v>
      </c>
      <c r="P64" s="1">
        <v>0</v>
      </c>
      <c r="Q64" s="1">
        <v>12.7</v>
      </c>
      <c r="R64" s="1">
        <v>0.15</v>
      </c>
      <c r="U64" s="1">
        <v>2</v>
      </c>
      <c r="V64" s="1">
        <v>2</v>
      </c>
      <c r="W64" s="1">
        <v>102</v>
      </c>
      <c r="X64" s="1">
        <f t="shared" si="0"/>
        <v>1750</v>
      </c>
      <c r="Y64" s="1">
        <v>0.2</v>
      </c>
      <c r="Z64" s="1">
        <v>16</v>
      </c>
      <c r="AA64" s="13">
        <v>0.02</v>
      </c>
      <c r="AB64" s="1">
        <v>18</v>
      </c>
      <c r="AC64" s="1">
        <v>2</v>
      </c>
      <c r="AD64" s="1">
        <v>8</v>
      </c>
      <c r="AE64" s="1">
        <v>8</v>
      </c>
    </row>
    <row r="65" spans="1:31" ht="11.25">
      <c r="A65" s="2">
        <v>64</v>
      </c>
      <c r="B65" s="1" t="s">
        <v>513</v>
      </c>
      <c r="C65" s="1">
        <v>46</v>
      </c>
      <c r="D65" s="1">
        <v>48</v>
      </c>
      <c r="E65" s="1">
        <v>1</v>
      </c>
      <c r="F65" s="1">
        <v>1</v>
      </c>
      <c r="G65" s="1">
        <v>0.0601</v>
      </c>
      <c r="H65" s="1">
        <v>0.189</v>
      </c>
      <c r="I65" s="1">
        <v>0.0472</v>
      </c>
      <c r="J65" s="1">
        <v>175</v>
      </c>
      <c r="K65" s="37">
        <v>175</v>
      </c>
      <c r="L65" s="37">
        <v>175</v>
      </c>
      <c r="M65" s="1">
        <v>0</v>
      </c>
      <c r="N65" s="1">
        <v>0</v>
      </c>
      <c r="O65" s="1">
        <v>0</v>
      </c>
      <c r="P65" s="1">
        <v>0</v>
      </c>
      <c r="Q65" s="1">
        <v>18.9</v>
      </c>
      <c r="R65" s="1">
        <v>0.396</v>
      </c>
      <c r="U65" s="1">
        <v>2</v>
      </c>
      <c r="V65" s="1">
        <v>2</v>
      </c>
      <c r="W65" s="1">
        <v>102</v>
      </c>
      <c r="X65" s="1">
        <f t="shared" si="0"/>
        <v>1750</v>
      </c>
      <c r="Y65" s="1">
        <v>0.2</v>
      </c>
      <c r="Z65" s="1">
        <v>16</v>
      </c>
      <c r="AA65" s="13">
        <v>0.02</v>
      </c>
      <c r="AB65" s="1">
        <v>18</v>
      </c>
      <c r="AC65" s="1">
        <v>2</v>
      </c>
      <c r="AD65" s="1">
        <v>8</v>
      </c>
      <c r="AE65" s="1">
        <v>8</v>
      </c>
    </row>
    <row r="66" spans="1:31" ht="11.25">
      <c r="A66" s="2">
        <v>65</v>
      </c>
      <c r="B66" s="1" t="s">
        <v>514</v>
      </c>
      <c r="C66" s="1">
        <v>47</v>
      </c>
      <c r="D66" s="1">
        <v>49</v>
      </c>
      <c r="E66" s="1">
        <v>1</v>
      </c>
      <c r="F66" s="1">
        <v>1</v>
      </c>
      <c r="G66" s="1">
        <v>0.0191</v>
      </c>
      <c r="H66" s="1">
        <v>0.0625</v>
      </c>
      <c r="I66" s="1">
        <v>0.01604</v>
      </c>
      <c r="J66" s="1">
        <v>175</v>
      </c>
      <c r="K66" s="37">
        <v>175</v>
      </c>
      <c r="L66" s="37">
        <v>175</v>
      </c>
      <c r="M66" s="1">
        <v>0</v>
      </c>
      <c r="N66" s="1">
        <v>0</v>
      </c>
      <c r="O66" s="1">
        <v>0</v>
      </c>
      <c r="P66" s="1">
        <v>0</v>
      </c>
      <c r="Q66" s="1">
        <v>6.25</v>
      </c>
      <c r="R66" s="1">
        <v>0.064</v>
      </c>
      <c r="U66" s="1">
        <v>2</v>
      </c>
      <c r="V66" s="1">
        <v>2</v>
      </c>
      <c r="W66" s="1">
        <v>102</v>
      </c>
      <c r="X66" s="1">
        <f>J66*10</f>
        <v>1750</v>
      </c>
      <c r="Y66" s="1">
        <v>0.2</v>
      </c>
      <c r="Z66" s="1">
        <v>16</v>
      </c>
      <c r="AA66" s="13">
        <v>0.02</v>
      </c>
      <c r="AB66" s="1">
        <v>18</v>
      </c>
      <c r="AC66" s="1">
        <v>2</v>
      </c>
      <c r="AD66" s="1">
        <v>8</v>
      </c>
      <c r="AE66" s="1">
        <v>8</v>
      </c>
    </row>
    <row r="67" spans="1:31" ht="11.25">
      <c r="A67" s="2">
        <v>66</v>
      </c>
      <c r="B67" s="1" t="s">
        <v>515</v>
      </c>
      <c r="C67" s="1">
        <v>42</v>
      </c>
      <c r="D67" s="1">
        <v>49</v>
      </c>
      <c r="E67" s="1">
        <v>1</v>
      </c>
      <c r="F67" s="1">
        <v>1</v>
      </c>
      <c r="G67" s="1">
        <v>0.0715</v>
      </c>
      <c r="H67" s="1">
        <v>0.323</v>
      </c>
      <c r="I67" s="1">
        <v>0.086</v>
      </c>
      <c r="J67" s="1">
        <v>175</v>
      </c>
      <c r="K67" s="37">
        <v>175</v>
      </c>
      <c r="L67" s="37">
        <v>175</v>
      </c>
      <c r="M67" s="1">
        <v>0</v>
      </c>
      <c r="N67" s="1">
        <v>0</v>
      </c>
      <c r="O67" s="1">
        <v>0</v>
      </c>
      <c r="P67" s="1">
        <v>0</v>
      </c>
      <c r="Q67" s="1">
        <v>32.3</v>
      </c>
      <c r="R67" s="1">
        <v>0.434</v>
      </c>
      <c r="U67" s="1">
        <v>2</v>
      </c>
      <c r="V67" s="1">
        <v>2</v>
      </c>
      <c r="W67" s="1">
        <v>102</v>
      </c>
      <c r="X67" s="1">
        <f t="shared" si="0"/>
        <v>1750</v>
      </c>
      <c r="Y67" s="1">
        <v>0.2</v>
      </c>
      <c r="Z67" s="1">
        <v>16</v>
      </c>
      <c r="AA67" s="13">
        <v>0.02</v>
      </c>
      <c r="AB67" s="1">
        <v>18</v>
      </c>
      <c r="AC67" s="1">
        <v>2</v>
      </c>
      <c r="AD67" s="1">
        <v>8</v>
      </c>
      <c r="AE67" s="1">
        <v>8</v>
      </c>
    </row>
    <row r="68" spans="1:31" ht="11.25">
      <c r="A68" s="2">
        <v>67</v>
      </c>
      <c r="B68" s="1" t="s">
        <v>516</v>
      </c>
      <c r="C68" s="1">
        <v>42</v>
      </c>
      <c r="D68" s="1">
        <v>49</v>
      </c>
      <c r="E68" s="1">
        <v>2</v>
      </c>
      <c r="F68" s="1">
        <v>1</v>
      </c>
      <c r="G68" s="1">
        <v>0.0715</v>
      </c>
      <c r="H68" s="1">
        <v>0.323</v>
      </c>
      <c r="I68" s="1">
        <v>0.086</v>
      </c>
      <c r="J68" s="1">
        <v>175</v>
      </c>
      <c r="K68" s="37">
        <v>175</v>
      </c>
      <c r="L68" s="37">
        <v>175</v>
      </c>
      <c r="M68" s="1">
        <v>0</v>
      </c>
      <c r="N68" s="1">
        <v>0</v>
      </c>
      <c r="O68" s="1">
        <v>0</v>
      </c>
      <c r="P68" s="1">
        <v>0</v>
      </c>
      <c r="Q68" s="1">
        <v>32.3</v>
      </c>
      <c r="R68" s="1">
        <v>0.388</v>
      </c>
      <c r="U68" s="1">
        <v>2</v>
      </c>
      <c r="V68" s="1">
        <v>2</v>
      </c>
      <c r="W68" s="1">
        <v>102</v>
      </c>
      <c r="X68" s="1">
        <f aca="true" t="shared" si="1" ref="X68:X80">J68*10</f>
        <v>1750</v>
      </c>
      <c r="Y68" s="1">
        <v>0.2</v>
      </c>
      <c r="Z68" s="1">
        <v>16</v>
      </c>
      <c r="AA68" s="13">
        <v>0.02</v>
      </c>
      <c r="AB68" s="1">
        <v>18</v>
      </c>
      <c r="AC68" s="1">
        <v>2</v>
      </c>
      <c r="AD68" s="1">
        <v>8</v>
      </c>
      <c r="AE68" s="1">
        <v>8</v>
      </c>
    </row>
    <row r="69" spans="1:31" ht="11.25">
      <c r="A69" s="2">
        <v>68</v>
      </c>
      <c r="B69" s="1" t="s">
        <v>517</v>
      </c>
      <c r="C69" s="1">
        <v>45</v>
      </c>
      <c r="D69" s="1">
        <v>49</v>
      </c>
      <c r="E69" s="1">
        <v>1</v>
      </c>
      <c r="F69" s="1">
        <v>1</v>
      </c>
      <c r="G69" s="1">
        <v>0.0684</v>
      </c>
      <c r="H69" s="1">
        <v>0.186</v>
      </c>
      <c r="I69" s="1">
        <v>0.0444</v>
      </c>
      <c r="J69" s="1">
        <v>175</v>
      </c>
      <c r="K69" s="37">
        <v>175</v>
      </c>
      <c r="L69" s="37">
        <v>175</v>
      </c>
      <c r="M69" s="1">
        <v>0</v>
      </c>
      <c r="N69" s="1">
        <v>0</v>
      </c>
      <c r="O69" s="1">
        <v>0</v>
      </c>
      <c r="P69" s="1">
        <v>0</v>
      </c>
      <c r="Q69" s="1">
        <v>18.6</v>
      </c>
      <c r="R69" s="1">
        <v>0.328</v>
      </c>
      <c r="U69" s="1">
        <v>2</v>
      </c>
      <c r="V69" s="1">
        <v>2</v>
      </c>
      <c r="W69" s="1">
        <v>102</v>
      </c>
      <c r="X69" s="1">
        <f t="shared" si="1"/>
        <v>1750</v>
      </c>
      <c r="Y69" s="1">
        <v>0.2</v>
      </c>
      <c r="Z69" s="1">
        <v>16</v>
      </c>
      <c r="AA69" s="13">
        <v>0.02</v>
      </c>
      <c r="AB69" s="1">
        <v>18</v>
      </c>
      <c r="AC69" s="1">
        <v>2</v>
      </c>
      <c r="AD69" s="1">
        <v>8</v>
      </c>
      <c r="AE69" s="1">
        <v>8</v>
      </c>
    </row>
    <row r="70" spans="1:31" ht="11.25">
      <c r="A70" s="2">
        <v>69</v>
      </c>
      <c r="B70" s="1" t="s">
        <v>518</v>
      </c>
      <c r="C70" s="1">
        <v>48</v>
      </c>
      <c r="D70" s="1">
        <v>49</v>
      </c>
      <c r="E70" s="1">
        <v>1</v>
      </c>
      <c r="F70" s="1">
        <v>1</v>
      </c>
      <c r="G70" s="1">
        <v>0.0179</v>
      </c>
      <c r="H70" s="1">
        <v>0.0505</v>
      </c>
      <c r="I70" s="1">
        <v>0.01258</v>
      </c>
      <c r="J70" s="1">
        <v>175</v>
      </c>
      <c r="K70" s="37">
        <v>175</v>
      </c>
      <c r="L70" s="37">
        <v>175</v>
      </c>
      <c r="M70" s="1">
        <v>0</v>
      </c>
      <c r="N70" s="1">
        <v>0</v>
      </c>
      <c r="O70" s="1">
        <v>0</v>
      </c>
      <c r="P70" s="1">
        <v>0</v>
      </c>
      <c r="Q70" s="1">
        <v>5.05</v>
      </c>
      <c r="R70" s="1">
        <v>0.099</v>
      </c>
      <c r="U70" s="1">
        <v>2</v>
      </c>
      <c r="V70" s="1">
        <v>2</v>
      </c>
      <c r="W70" s="1">
        <v>102</v>
      </c>
      <c r="X70" s="1">
        <f t="shared" si="1"/>
        <v>1750</v>
      </c>
      <c r="Y70" s="1">
        <v>0.2</v>
      </c>
      <c r="Z70" s="1">
        <v>16</v>
      </c>
      <c r="AA70" s="13">
        <v>0.02</v>
      </c>
      <c r="AB70" s="1">
        <v>18</v>
      </c>
      <c r="AC70" s="1">
        <v>2</v>
      </c>
      <c r="AD70" s="1">
        <v>8</v>
      </c>
      <c r="AE70" s="1">
        <v>8</v>
      </c>
    </row>
    <row r="71" spans="1:31" ht="11.25">
      <c r="A71" s="2">
        <v>70</v>
      </c>
      <c r="B71" s="1" t="s">
        <v>519</v>
      </c>
      <c r="C71" s="1">
        <v>49</v>
      </c>
      <c r="D71" s="1">
        <v>50</v>
      </c>
      <c r="E71" s="1">
        <v>1</v>
      </c>
      <c r="F71" s="1">
        <v>1</v>
      </c>
      <c r="G71" s="1">
        <v>0.0267</v>
      </c>
      <c r="H71" s="1">
        <v>0.0752</v>
      </c>
      <c r="I71" s="1">
        <v>0.01874</v>
      </c>
      <c r="J71" s="1">
        <v>175</v>
      </c>
      <c r="K71" s="37">
        <v>175</v>
      </c>
      <c r="L71" s="37">
        <v>175</v>
      </c>
      <c r="M71" s="1">
        <v>0</v>
      </c>
      <c r="N71" s="1">
        <v>0</v>
      </c>
      <c r="O71" s="1">
        <v>0</v>
      </c>
      <c r="P71" s="1">
        <v>0</v>
      </c>
      <c r="Q71" s="1">
        <v>7.52</v>
      </c>
      <c r="R71" s="1">
        <v>0.142</v>
      </c>
      <c r="U71" s="1">
        <v>2</v>
      </c>
      <c r="V71" s="1">
        <v>2</v>
      </c>
      <c r="W71" s="1">
        <v>102</v>
      </c>
      <c r="X71" s="1">
        <f t="shared" si="1"/>
        <v>1750</v>
      </c>
      <c r="Y71" s="1">
        <v>0.2</v>
      </c>
      <c r="Z71" s="1">
        <v>16</v>
      </c>
      <c r="AA71" s="13">
        <v>0.02</v>
      </c>
      <c r="AB71" s="1">
        <v>18</v>
      </c>
      <c r="AC71" s="1">
        <v>2</v>
      </c>
      <c r="AD71" s="1">
        <v>8</v>
      </c>
      <c r="AE71" s="1">
        <v>8</v>
      </c>
    </row>
    <row r="72" spans="1:31" ht="11.25">
      <c r="A72" s="2">
        <v>71</v>
      </c>
      <c r="B72" s="1" t="s">
        <v>520</v>
      </c>
      <c r="C72" s="1">
        <v>49</v>
      </c>
      <c r="D72" s="1">
        <v>51</v>
      </c>
      <c r="E72" s="1">
        <v>1</v>
      </c>
      <c r="F72" s="1">
        <v>1</v>
      </c>
      <c r="G72" s="1">
        <v>0.0486</v>
      </c>
      <c r="H72" s="1">
        <v>0.137</v>
      </c>
      <c r="I72" s="1">
        <v>0.0342</v>
      </c>
      <c r="J72" s="1">
        <v>175</v>
      </c>
      <c r="K72" s="37">
        <v>175</v>
      </c>
      <c r="L72" s="37">
        <v>175</v>
      </c>
      <c r="M72" s="1">
        <v>0</v>
      </c>
      <c r="N72" s="1">
        <v>0</v>
      </c>
      <c r="O72" s="1">
        <v>0</v>
      </c>
      <c r="P72" s="1">
        <v>0</v>
      </c>
      <c r="Q72" s="1">
        <v>13.7</v>
      </c>
      <c r="R72" s="1">
        <v>0.208</v>
      </c>
      <c r="U72" s="1">
        <v>2</v>
      </c>
      <c r="V72" s="1">
        <v>2</v>
      </c>
      <c r="W72" s="1">
        <v>102</v>
      </c>
      <c r="X72" s="1">
        <f t="shared" si="1"/>
        <v>1750</v>
      </c>
      <c r="Y72" s="1">
        <v>0.2</v>
      </c>
      <c r="Z72" s="1">
        <v>16</v>
      </c>
      <c r="AA72" s="13">
        <v>0.02</v>
      </c>
      <c r="AB72" s="1">
        <v>18</v>
      </c>
      <c r="AC72" s="1">
        <v>2</v>
      </c>
      <c r="AD72" s="1">
        <v>8</v>
      </c>
      <c r="AE72" s="1">
        <v>8</v>
      </c>
    </row>
    <row r="73" spans="1:31" ht="11.25">
      <c r="A73" s="2">
        <v>72</v>
      </c>
      <c r="B73" s="1" t="s">
        <v>521</v>
      </c>
      <c r="C73" s="1">
        <v>51</v>
      </c>
      <c r="D73" s="1">
        <v>52</v>
      </c>
      <c r="E73" s="1">
        <v>1</v>
      </c>
      <c r="F73" s="1">
        <v>1</v>
      </c>
      <c r="G73" s="1">
        <v>0.0203</v>
      </c>
      <c r="H73" s="1">
        <v>0.0588</v>
      </c>
      <c r="I73" s="1">
        <v>0.01396</v>
      </c>
      <c r="J73" s="1">
        <v>175</v>
      </c>
      <c r="K73" s="37">
        <v>175</v>
      </c>
      <c r="L73" s="37">
        <v>175</v>
      </c>
      <c r="M73" s="1">
        <v>0</v>
      </c>
      <c r="N73" s="1">
        <v>0</v>
      </c>
      <c r="O73" s="1">
        <v>0</v>
      </c>
      <c r="P73" s="1">
        <v>0</v>
      </c>
      <c r="Q73" s="1">
        <v>5.88</v>
      </c>
      <c r="R73" s="1">
        <v>0.079</v>
      </c>
      <c r="U73" s="1">
        <v>2</v>
      </c>
      <c r="V73" s="1">
        <v>2</v>
      </c>
      <c r="W73" s="1">
        <v>102</v>
      </c>
      <c r="X73" s="1">
        <f t="shared" si="1"/>
        <v>1750</v>
      </c>
      <c r="Y73" s="1">
        <v>0.2</v>
      </c>
      <c r="Z73" s="1">
        <v>16</v>
      </c>
      <c r="AA73" s="13">
        <v>0.02</v>
      </c>
      <c r="AB73" s="1">
        <v>18</v>
      </c>
      <c r="AC73" s="1">
        <v>2</v>
      </c>
      <c r="AD73" s="1">
        <v>8</v>
      </c>
      <c r="AE73" s="1">
        <v>8</v>
      </c>
    </row>
    <row r="74" spans="1:31" ht="11.25">
      <c r="A74" s="2">
        <v>73</v>
      </c>
      <c r="B74" s="1" t="s">
        <v>522</v>
      </c>
      <c r="C74" s="1">
        <v>52</v>
      </c>
      <c r="D74" s="1">
        <v>53</v>
      </c>
      <c r="E74" s="1">
        <v>1</v>
      </c>
      <c r="F74" s="1">
        <v>1</v>
      </c>
      <c r="G74" s="1">
        <v>0.0405</v>
      </c>
      <c r="H74" s="1">
        <v>0.1635</v>
      </c>
      <c r="I74" s="1">
        <v>0.04058</v>
      </c>
      <c r="J74" s="1">
        <v>175</v>
      </c>
      <c r="K74" s="37">
        <v>175</v>
      </c>
      <c r="L74" s="37">
        <v>175</v>
      </c>
      <c r="M74" s="1">
        <v>0</v>
      </c>
      <c r="N74" s="1">
        <v>0</v>
      </c>
      <c r="O74" s="1">
        <v>0</v>
      </c>
      <c r="P74" s="1">
        <v>0</v>
      </c>
      <c r="Q74" s="1">
        <v>16.35</v>
      </c>
      <c r="R74" s="1">
        <v>0.234</v>
      </c>
      <c r="U74" s="1">
        <v>2</v>
      </c>
      <c r="V74" s="1">
        <v>2</v>
      </c>
      <c r="W74" s="1">
        <v>102</v>
      </c>
      <c r="X74" s="1">
        <f t="shared" si="1"/>
        <v>1750</v>
      </c>
      <c r="Y74" s="1">
        <v>0.2</v>
      </c>
      <c r="Z74" s="1">
        <v>16</v>
      </c>
      <c r="AA74" s="13">
        <v>0.02</v>
      </c>
      <c r="AB74" s="1">
        <v>18</v>
      </c>
      <c r="AC74" s="1">
        <v>2</v>
      </c>
      <c r="AD74" s="1">
        <v>8</v>
      </c>
      <c r="AE74" s="1">
        <v>8</v>
      </c>
    </row>
    <row r="75" spans="1:31" ht="11.25">
      <c r="A75" s="2">
        <v>74</v>
      </c>
      <c r="B75" s="1" t="s">
        <v>523</v>
      </c>
      <c r="C75" s="1">
        <v>53</v>
      </c>
      <c r="D75" s="1">
        <v>54</v>
      </c>
      <c r="E75" s="1">
        <v>1</v>
      </c>
      <c r="F75" s="1">
        <v>1</v>
      </c>
      <c r="G75" s="1">
        <v>0.0263</v>
      </c>
      <c r="H75" s="1">
        <v>0.122</v>
      </c>
      <c r="I75" s="1">
        <v>0.031</v>
      </c>
      <c r="J75" s="1">
        <v>175</v>
      </c>
      <c r="K75" s="37">
        <v>175</v>
      </c>
      <c r="L75" s="37">
        <v>175</v>
      </c>
      <c r="M75" s="1">
        <v>0</v>
      </c>
      <c r="N75" s="1">
        <v>0</v>
      </c>
      <c r="O75" s="1">
        <v>0</v>
      </c>
      <c r="P75" s="1">
        <v>0</v>
      </c>
      <c r="Q75" s="1">
        <v>12.2</v>
      </c>
      <c r="R75" s="1">
        <v>0.21</v>
      </c>
      <c r="U75" s="1">
        <v>2</v>
      </c>
      <c r="V75" s="1">
        <v>2</v>
      </c>
      <c r="W75" s="1">
        <v>102</v>
      </c>
      <c r="X75" s="1">
        <f t="shared" si="1"/>
        <v>1750</v>
      </c>
      <c r="Y75" s="1">
        <v>0.2</v>
      </c>
      <c r="Z75" s="1">
        <v>16</v>
      </c>
      <c r="AA75" s="13">
        <v>0.02</v>
      </c>
      <c r="AB75" s="1">
        <v>18</v>
      </c>
      <c r="AC75" s="1">
        <v>2</v>
      </c>
      <c r="AD75" s="1">
        <v>8</v>
      </c>
      <c r="AE75" s="1">
        <v>8</v>
      </c>
    </row>
    <row r="76" spans="1:31" ht="11.25">
      <c r="A76" s="2">
        <v>75</v>
      </c>
      <c r="B76" s="1" t="s">
        <v>524</v>
      </c>
      <c r="C76" s="1">
        <v>49</v>
      </c>
      <c r="D76" s="1">
        <v>54</v>
      </c>
      <c r="E76" s="1">
        <v>1</v>
      </c>
      <c r="F76" s="1">
        <v>1</v>
      </c>
      <c r="G76" s="1">
        <v>0.073</v>
      </c>
      <c r="H76" s="1">
        <v>0.289</v>
      </c>
      <c r="I76" s="1">
        <v>0.0738</v>
      </c>
      <c r="J76" s="1">
        <v>175</v>
      </c>
      <c r="K76" s="37">
        <v>175</v>
      </c>
      <c r="L76" s="37">
        <v>175</v>
      </c>
      <c r="M76" s="1">
        <v>0</v>
      </c>
      <c r="N76" s="1">
        <v>0</v>
      </c>
      <c r="O76" s="1">
        <v>0</v>
      </c>
      <c r="P76" s="1">
        <v>0</v>
      </c>
      <c r="Q76" s="1">
        <v>28.9</v>
      </c>
      <c r="R76" s="1">
        <v>0.565</v>
      </c>
      <c r="U76" s="1">
        <v>2</v>
      </c>
      <c r="V76" s="1">
        <v>2</v>
      </c>
      <c r="W76" s="1">
        <v>102</v>
      </c>
      <c r="X76" s="1">
        <f t="shared" si="1"/>
        <v>1750</v>
      </c>
      <c r="Y76" s="1">
        <v>0.2</v>
      </c>
      <c r="Z76" s="1">
        <v>16</v>
      </c>
      <c r="AA76" s="13">
        <v>0.02</v>
      </c>
      <c r="AB76" s="1">
        <v>18</v>
      </c>
      <c r="AC76" s="1">
        <v>2</v>
      </c>
      <c r="AD76" s="1">
        <v>8</v>
      </c>
      <c r="AE76" s="1">
        <v>8</v>
      </c>
    </row>
    <row r="77" spans="1:31" ht="11.25">
      <c r="A77" s="2">
        <v>76</v>
      </c>
      <c r="B77" s="1" t="s">
        <v>525</v>
      </c>
      <c r="C77" s="1">
        <v>49</v>
      </c>
      <c r="D77" s="1">
        <v>54</v>
      </c>
      <c r="E77" s="1">
        <v>2</v>
      </c>
      <c r="F77" s="1">
        <v>1</v>
      </c>
      <c r="G77" s="1">
        <v>0.0869</v>
      </c>
      <c r="H77" s="1">
        <v>0.291</v>
      </c>
      <c r="I77" s="1">
        <v>0.073</v>
      </c>
      <c r="J77" s="1">
        <v>175</v>
      </c>
      <c r="K77" s="37">
        <v>175</v>
      </c>
      <c r="L77" s="37">
        <v>175</v>
      </c>
      <c r="M77" s="1">
        <v>0</v>
      </c>
      <c r="N77" s="1">
        <v>0</v>
      </c>
      <c r="O77" s="1">
        <v>0</v>
      </c>
      <c r="P77" s="1">
        <v>0</v>
      </c>
      <c r="Q77" s="1">
        <v>29.1</v>
      </c>
      <c r="R77" s="1">
        <v>0.591</v>
      </c>
      <c r="U77" s="1">
        <v>2</v>
      </c>
      <c r="V77" s="1">
        <v>2</v>
      </c>
      <c r="W77" s="1">
        <v>102</v>
      </c>
      <c r="X77" s="1">
        <f t="shared" si="1"/>
        <v>1750</v>
      </c>
      <c r="Y77" s="1">
        <v>0.2</v>
      </c>
      <c r="Z77" s="1">
        <v>16</v>
      </c>
      <c r="AA77" s="13">
        <v>0.02</v>
      </c>
      <c r="AB77" s="1">
        <v>18</v>
      </c>
      <c r="AC77" s="1">
        <v>2</v>
      </c>
      <c r="AD77" s="1">
        <v>8</v>
      </c>
      <c r="AE77" s="1">
        <v>8</v>
      </c>
    </row>
    <row r="78" spans="1:31" ht="11.25">
      <c r="A78" s="2">
        <v>77</v>
      </c>
      <c r="B78" s="1" t="s">
        <v>526</v>
      </c>
      <c r="C78" s="1">
        <v>54</v>
      </c>
      <c r="D78" s="1">
        <v>55</v>
      </c>
      <c r="E78" s="1">
        <v>1</v>
      </c>
      <c r="F78" s="1">
        <v>1</v>
      </c>
      <c r="G78" s="1">
        <v>0.0169</v>
      </c>
      <c r="H78" s="1">
        <v>0.0707</v>
      </c>
      <c r="I78" s="1">
        <v>0.0202</v>
      </c>
      <c r="J78" s="1">
        <v>175</v>
      </c>
      <c r="K78" s="37">
        <v>175</v>
      </c>
      <c r="L78" s="37">
        <v>175</v>
      </c>
      <c r="M78" s="1">
        <v>0</v>
      </c>
      <c r="N78" s="1">
        <v>0</v>
      </c>
      <c r="O78" s="1">
        <v>0</v>
      </c>
      <c r="P78" s="1">
        <v>0</v>
      </c>
      <c r="Q78" s="1">
        <v>7.07</v>
      </c>
      <c r="R78" s="1">
        <v>0.08</v>
      </c>
      <c r="U78" s="1">
        <v>2</v>
      </c>
      <c r="V78" s="1">
        <v>2</v>
      </c>
      <c r="W78" s="1">
        <v>102</v>
      </c>
      <c r="X78" s="1">
        <f t="shared" si="1"/>
        <v>1750</v>
      </c>
      <c r="Y78" s="1">
        <v>0.2</v>
      </c>
      <c r="Z78" s="1">
        <v>16</v>
      </c>
      <c r="AA78" s="13">
        <v>0.02</v>
      </c>
      <c r="AB78" s="1">
        <v>18</v>
      </c>
      <c r="AC78" s="1">
        <v>2</v>
      </c>
      <c r="AD78" s="1">
        <v>8</v>
      </c>
      <c r="AE78" s="1">
        <v>8</v>
      </c>
    </row>
    <row r="79" spans="1:31" ht="11.25">
      <c r="A79" s="2">
        <v>78</v>
      </c>
      <c r="B79" s="1" t="s">
        <v>527</v>
      </c>
      <c r="C79" s="1">
        <v>54</v>
      </c>
      <c r="D79" s="1">
        <v>56</v>
      </c>
      <c r="E79" s="1">
        <v>1</v>
      </c>
      <c r="F79" s="1">
        <v>1</v>
      </c>
      <c r="G79" s="1">
        <v>0.00275</v>
      </c>
      <c r="H79" s="1">
        <v>0.00955</v>
      </c>
      <c r="I79" s="1">
        <v>0.00732</v>
      </c>
      <c r="J79" s="1">
        <v>175</v>
      </c>
      <c r="K79" s="37">
        <v>175</v>
      </c>
      <c r="L79" s="37">
        <v>175</v>
      </c>
      <c r="M79" s="1">
        <v>0</v>
      </c>
      <c r="N79" s="1">
        <v>0</v>
      </c>
      <c r="O79" s="1">
        <v>0</v>
      </c>
      <c r="P79" s="1">
        <v>0</v>
      </c>
      <c r="Q79" s="1">
        <v>0.955</v>
      </c>
      <c r="R79" s="1">
        <v>0.015</v>
      </c>
      <c r="U79" s="1">
        <v>2</v>
      </c>
      <c r="V79" s="1">
        <v>2</v>
      </c>
      <c r="W79" s="1">
        <v>102</v>
      </c>
      <c r="X79" s="1">
        <f t="shared" si="1"/>
        <v>1750</v>
      </c>
      <c r="Y79" s="1">
        <v>0.2</v>
      </c>
      <c r="Z79" s="1">
        <v>16</v>
      </c>
      <c r="AA79" s="13">
        <v>0.02</v>
      </c>
      <c r="AB79" s="1">
        <v>18</v>
      </c>
      <c r="AC79" s="1">
        <v>2</v>
      </c>
      <c r="AD79" s="1">
        <v>8</v>
      </c>
      <c r="AE79" s="1">
        <v>8</v>
      </c>
    </row>
    <row r="80" spans="1:31" ht="11.25">
      <c r="A80" s="2">
        <v>79</v>
      </c>
      <c r="B80" s="1" t="s">
        <v>528</v>
      </c>
      <c r="C80" s="1">
        <v>55</v>
      </c>
      <c r="D80" s="1">
        <v>56</v>
      </c>
      <c r="E80" s="1">
        <v>1</v>
      </c>
      <c r="F80" s="1">
        <v>1</v>
      </c>
      <c r="G80" s="1">
        <v>0.00488</v>
      </c>
      <c r="H80" s="1">
        <v>0.0151</v>
      </c>
      <c r="I80" s="1">
        <v>0.00374</v>
      </c>
      <c r="J80" s="1">
        <v>175</v>
      </c>
      <c r="K80" s="37">
        <v>175</v>
      </c>
      <c r="L80" s="37">
        <v>175</v>
      </c>
      <c r="M80" s="1">
        <v>0</v>
      </c>
      <c r="N80" s="1">
        <v>0</v>
      </c>
      <c r="O80" s="1">
        <v>0</v>
      </c>
      <c r="P80" s="1">
        <v>0</v>
      </c>
      <c r="Q80" s="1">
        <v>1.51</v>
      </c>
      <c r="R80" s="1">
        <v>0.028</v>
      </c>
      <c r="U80" s="1">
        <v>2</v>
      </c>
      <c r="V80" s="1">
        <v>2</v>
      </c>
      <c r="W80" s="1">
        <v>102</v>
      </c>
      <c r="X80" s="1">
        <f t="shared" si="1"/>
        <v>1750</v>
      </c>
      <c r="Y80" s="1">
        <v>0.2</v>
      </c>
      <c r="Z80" s="1">
        <v>16</v>
      </c>
      <c r="AA80" s="13">
        <v>0.02</v>
      </c>
      <c r="AB80" s="1">
        <v>18</v>
      </c>
      <c r="AC80" s="1">
        <v>2</v>
      </c>
      <c r="AD80" s="1">
        <v>8</v>
      </c>
      <c r="AE80" s="1">
        <v>8</v>
      </c>
    </row>
    <row r="81" spans="1:31" ht="11.25">
      <c r="A81" s="2">
        <v>80</v>
      </c>
      <c r="B81" s="1" t="s">
        <v>529</v>
      </c>
      <c r="C81" s="1">
        <v>56</v>
      </c>
      <c r="D81" s="1">
        <v>57</v>
      </c>
      <c r="E81" s="1">
        <v>1</v>
      </c>
      <c r="F81" s="1">
        <v>1</v>
      </c>
      <c r="G81" s="1">
        <v>0.0343</v>
      </c>
      <c r="H81" s="1">
        <v>0.0966</v>
      </c>
      <c r="I81" s="1">
        <v>0.0242</v>
      </c>
      <c r="J81" s="1">
        <v>175</v>
      </c>
      <c r="K81" s="37">
        <v>175</v>
      </c>
      <c r="L81" s="37">
        <v>175</v>
      </c>
      <c r="M81" s="1">
        <v>0</v>
      </c>
      <c r="N81" s="1">
        <v>0</v>
      </c>
      <c r="O81" s="1">
        <v>0</v>
      </c>
      <c r="P81" s="1">
        <v>0</v>
      </c>
      <c r="Q81" s="1">
        <v>9.66</v>
      </c>
      <c r="R81" s="1">
        <v>0.157</v>
      </c>
      <c r="U81" s="1">
        <v>2</v>
      </c>
      <c r="V81" s="1">
        <v>2</v>
      </c>
      <c r="W81" s="1">
        <v>102</v>
      </c>
      <c r="X81" s="1">
        <f>J81*10</f>
        <v>1750</v>
      </c>
      <c r="Y81" s="1">
        <v>0.2</v>
      </c>
      <c r="Z81" s="1">
        <v>16</v>
      </c>
      <c r="AA81" s="13">
        <v>0.02</v>
      </c>
      <c r="AB81" s="1">
        <v>18</v>
      </c>
      <c r="AC81" s="1">
        <v>2</v>
      </c>
      <c r="AD81" s="1">
        <v>8</v>
      </c>
      <c r="AE81" s="1">
        <v>8</v>
      </c>
    </row>
    <row r="82" spans="1:31" ht="11.25">
      <c r="A82" s="2">
        <v>81</v>
      </c>
      <c r="B82" s="1" t="s">
        <v>530</v>
      </c>
      <c r="C82" s="1">
        <v>50</v>
      </c>
      <c r="D82" s="1">
        <v>57</v>
      </c>
      <c r="E82" s="1">
        <v>1</v>
      </c>
      <c r="F82" s="1">
        <v>1</v>
      </c>
      <c r="G82" s="1">
        <v>0.0474</v>
      </c>
      <c r="H82" s="1">
        <v>0.134</v>
      </c>
      <c r="I82" s="1">
        <v>0.0332</v>
      </c>
      <c r="J82" s="1">
        <v>175</v>
      </c>
      <c r="K82" s="37">
        <v>175</v>
      </c>
      <c r="L82" s="37">
        <v>175</v>
      </c>
      <c r="M82" s="1">
        <v>0</v>
      </c>
      <c r="N82" s="1">
        <v>0</v>
      </c>
      <c r="O82" s="1">
        <v>0</v>
      </c>
      <c r="P82" s="1">
        <v>0</v>
      </c>
      <c r="Q82" s="1">
        <v>13.4</v>
      </c>
      <c r="R82" s="1">
        <v>0.268</v>
      </c>
      <c r="U82" s="1">
        <v>2</v>
      </c>
      <c r="V82" s="1">
        <v>2</v>
      </c>
      <c r="W82" s="1">
        <v>102</v>
      </c>
      <c r="X82" s="1">
        <f aca="true" t="shared" si="2" ref="X82:X101">J82*10</f>
        <v>1750</v>
      </c>
      <c r="Y82" s="1">
        <v>0.2</v>
      </c>
      <c r="Z82" s="1">
        <v>16</v>
      </c>
      <c r="AA82" s="13">
        <v>0.02</v>
      </c>
      <c r="AB82" s="1">
        <v>18</v>
      </c>
      <c r="AC82" s="1">
        <v>2</v>
      </c>
      <c r="AD82" s="1">
        <v>8</v>
      </c>
      <c r="AE82" s="1">
        <v>8</v>
      </c>
    </row>
    <row r="83" spans="1:31" ht="11.25">
      <c r="A83" s="2">
        <v>82</v>
      </c>
      <c r="B83" s="1" t="s">
        <v>531</v>
      </c>
      <c r="C83" s="1">
        <v>56</v>
      </c>
      <c r="D83" s="1">
        <v>58</v>
      </c>
      <c r="E83" s="1">
        <v>1</v>
      </c>
      <c r="F83" s="1">
        <v>1</v>
      </c>
      <c r="G83" s="1">
        <v>0.0343</v>
      </c>
      <c r="H83" s="1">
        <v>0.0966</v>
      </c>
      <c r="I83" s="1">
        <v>0.0242</v>
      </c>
      <c r="J83" s="1">
        <v>175</v>
      </c>
      <c r="K83" s="37">
        <v>175</v>
      </c>
      <c r="L83" s="37">
        <v>175</v>
      </c>
      <c r="M83" s="1">
        <v>0</v>
      </c>
      <c r="N83" s="1">
        <v>0</v>
      </c>
      <c r="O83" s="1">
        <v>0</v>
      </c>
      <c r="P83" s="1">
        <v>0</v>
      </c>
      <c r="Q83" s="1">
        <v>9.66</v>
      </c>
      <c r="R83" s="1">
        <v>0.142</v>
      </c>
      <c r="U83" s="1">
        <v>2</v>
      </c>
      <c r="V83" s="1">
        <v>2</v>
      </c>
      <c r="W83" s="1">
        <v>102</v>
      </c>
      <c r="X83" s="1">
        <f t="shared" si="2"/>
        <v>1750</v>
      </c>
      <c r="Y83" s="1">
        <v>0.2</v>
      </c>
      <c r="Z83" s="1">
        <v>16</v>
      </c>
      <c r="AA83" s="13">
        <v>0.02</v>
      </c>
      <c r="AB83" s="1">
        <v>18</v>
      </c>
      <c r="AC83" s="1">
        <v>2</v>
      </c>
      <c r="AD83" s="1">
        <v>8</v>
      </c>
      <c r="AE83" s="1">
        <v>8</v>
      </c>
    </row>
    <row r="84" spans="1:31" ht="11.25">
      <c r="A84" s="2">
        <v>83</v>
      </c>
      <c r="B84" s="1" t="s">
        <v>532</v>
      </c>
      <c r="C84" s="1">
        <v>51</v>
      </c>
      <c r="D84" s="1">
        <v>58</v>
      </c>
      <c r="E84" s="1">
        <v>1</v>
      </c>
      <c r="F84" s="1">
        <v>1</v>
      </c>
      <c r="G84" s="1">
        <v>0.0255</v>
      </c>
      <c r="H84" s="1">
        <v>0.0719</v>
      </c>
      <c r="I84" s="1">
        <v>0.01788</v>
      </c>
      <c r="J84" s="1">
        <v>175</v>
      </c>
      <c r="K84" s="37">
        <v>175</v>
      </c>
      <c r="L84" s="37">
        <v>175</v>
      </c>
      <c r="M84" s="1">
        <v>0</v>
      </c>
      <c r="N84" s="1">
        <v>0</v>
      </c>
      <c r="O84" s="1">
        <v>0</v>
      </c>
      <c r="P84" s="1">
        <v>0</v>
      </c>
      <c r="Q84" s="1">
        <v>7.19</v>
      </c>
      <c r="R84" s="1">
        <v>0.123</v>
      </c>
      <c r="U84" s="1">
        <v>2</v>
      </c>
      <c r="V84" s="1">
        <v>2</v>
      </c>
      <c r="W84" s="1">
        <v>102</v>
      </c>
      <c r="X84" s="1">
        <f t="shared" si="2"/>
        <v>1750</v>
      </c>
      <c r="Y84" s="1">
        <v>0.2</v>
      </c>
      <c r="Z84" s="1">
        <v>16</v>
      </c>
      <c r="AA84" s="13">
        <v>0.02</v>
      </c>
      <c r="AB84" s="1">
        <v>18</v>
      </c>
      <c r="AC84" s="1">
        <v>2</v>
      </c>
      <c r="AD84" s="1">
        <v>8</v>
      </c>
      <c r="AE84" s="1">
        <v>8</v>
      </c>
    </row>
    <row r="85" spans="1:31" ht="11.25">
      <c r="A85" s="2">
        <v>84</v>
      </c>
      <c r="B85" s="1" t="s">
        <v>533</v>
      </c>
      <c r="C85" s="1">
        <v>54</v>
      </c>
      <c r="D85" s="1">
        <v>59</v>
      </c>
      <c r="E85" s="1">
        <v>1</v>
      </c>
      <c r="F85" s="1">
        <v>1</v>
      </c>
      <c r="G85" s="1">
        <v>0.0503</v>
      </c>
      <c r="H85" s="1">
        <v>0.2293</v>
      </c>
      <c r="I85" s="1">
        <v>0.0598</v>
      </c>
      <c r="J85" s="1">
        <v>175</v>
      </c>
      <c r="K85" s="37">
        <v>175</v>
      </c>
      <c r="L85" s="37">
        <v>175</v>
      </c>
      <c r="M85" s="1">
        <v>0</v>
      </c>
      <c r="N85" s="1">
        <v>0</v>
      </c>
      <c r="O85" s="1">
        <v>0</v>
      </c>
      <c r="P85" s="1">
        <v>0</v>
      </c>
      <c r="Q85" s="1">
        <v>22.93</v>
      </c>
      <c r="R85" s="1">
        <v>0.461</v>
      </c>
      <c r="U85" s="1">
        <v>2</v>
      </c>
      <c r="V85" s="1">
        <v>2</v>
      </c>
      <c r="W85" s="1">
        <v>102</v>
      </c>
      <c r="X85" s="1">
        <f t="shared" si="2"/>
        <v>1750</v>
      </c>
      <c r="Y85" s="1">
        <v>0.2</v>
      </c>
      <c r="Z85" s="1">
        <v>16</v>
      </c>
      <c r="AA85" s="13">
        <v>0.02</v>
      </c>
      <c r="AB85" s="1">
        <v>18</v>
      </c>
      <c r="AC85" s="1">
        <v>2</v>
      </c>
      <c r="AD85" s="1">
        <v>8</v>
      </c>
      <c r="AE85" s="1">
        <v>8</v>
      </c>
    </row>
    <row r="86" spans="1:31" ht="11.25">
      <c r="A86" s="2">
        <v>85</v>
      </c>
      <c r="B86" s="1" t="s">
        <v>534</v>
      </c>
      <c r="C86" s="1">
        <v>56</v>
      </c>
      <c r="D86" s="1">
        <v>59</v>
      </c>
      <c r="E86" s="1">
        <v>1</v>
      </c>
      <c r="F86" s="1">
        <v>1</v>
      </c>
      <c r="G86" s="1">
        <v>0.0825</v>
      </c>
      <c r="H86" s="1">
        <v>0.251</v>
      </c>
      <c r="I86" s="1">
        <v>0.0569</v>
      </c>
      <c r="J86" s="1">
        <v>175</v>
      </c>
      <c r="K86" s="37">
        <v>175</v>
      </c>
      <c r="L86" s="37">
        <v>175</v>
      </c>
      <c r="M86" s="1">
        <v>0</v>
      </c>
      <c r="N86" s="1">
        <v>0</v>
      </c>
      <c r="O86" s="1">
        <v>0</v>
      </c>
      <c r="P86" s="1">
        <v>0</v>
      </c>
      <c r="Q86" s="1">
        <v>25.1</v>
      </c>
      <c r="R86" s="1">
        <v>0.444</v>
      </c>
      <c r="U86" s="1">
        <v>2</v>
      </c>
      <c r="V86" s="1">
        <v>2</v>
      </c>
      <c r="W86" s="1">
        <v>102</v>
      </c>
      <c r="X86" s="1">
        <f t="shared" si="2"/>
        <v>1750</v>
      </c>
      <c r="Y86" s="1">
        <v>0.2</v>
      </c>
      <c r="Z86" s="1">
        <v>16</v>
      </c>
      <c r="AA86" s="13">
        <v>0.02</v>
      </c>
      <c r="AB86" s="1">
        <v>18</v>
      </c>
      <c r="AC86" s="1">
        <v>2</v>
      </c>
      <c r="AD86" s="1">
        <v>8</v>
      </c>
      <c r="AE86" s="1">
        <v>8</v>
      </c>
    </row>
    <row r="87" spans="1:31" ht="11.25">
      <c r="A87" s="2">
        <v>86</v>
      </c>
      <c r="B87" s="1" t="s">
        <v>535</v>
      </c>
      <c r="C87" s="1">
        <v>56</v>
      </c>
      <c r="D87" s="1">
        <v>59</v>
      </c>
      <c r="E87" s="1">
        <v>2</v>
      </c>
      <c r="F87" s="1">
        <v>1</v>
      </c>
      <c r="G87" s="1">
        <v>0.0803</v>
      </c>
      <c r="H87" s="1">
        <v>0.239</v>
      </c>
      <c r="I87" s="1">
        <v>0.0536</v>
      </c>
      <c r="J87" s="1">
        <v>175</v>
      </c>
      <c r="K87" s="37">
        <v>175</v>
      </c>
      <c r="L87" s="37">
        <v>175</v>
      </c>
      <c r="M87" s="1">
        <v>0</v>
      </c>
      <c r="N87" s="1">
        <v>0</v>
      </c>
      <c r="O87" s="1">
        <v>0</v>
      </c>
      <c r="P87" s="1">
        <v>0</v>
      </c>
      <c r="Q87" s="1">
        <v>23.9</v>
      </c>
      <c r="R87" s="1">
        <v>0.468</v>
      </c>
      <c r="U87" s="1">
        <v>2</v>
      </c>
      <c r="V87" s="1">
        <v>2</v>
      </c>
      <c r="W87" s="1">
        <v>102</v>
      </c>
      <c r="X87" s="1">
        <f t="shared" si="2"/>
        <v>1750</v>
      </c>
      <c r="Y87" s="1">
        <v>0.2</v>
      </c>
      <c r="Z87" s="1">
        <v>16</v>
      </c>
      <c r="AA87" s="13">
        <v>0.02</v>
      </c>
      <c r="AB87" s="1">
        <v>18</v>
      </c>
      <c r="AC87" s="1">
        <v>2</v>
      </c>
      <c r="AD87" s="1">
        <v>8</v>
      </c>
      <c r="AE87" s="1">
        <v>8</v>
      </c>
    </row>
    <row r="88" spans="1:31" ht="11.25">
      <c r="A88" s="2">
        <v>87</v>
      </c>
      <c r="B88" s="1" t="s">
        <v>536</v>
      </c>
      <c r="C88" s="1">
        <v>55</v>
      </c>
      <c r="D88" s="1">
        <v>59</v>
      </c>
      <c r="E88" s="1">
        <v>1</v>
      </c>
      <c r="F88" s="1">
        <v>1</v>
      </c>
      <c r="G88" s="1">
        <v>0.04739</v>
      </c>
      <c r="H88" s="1">
        <v>0.2158</v>
      </c>
      <c r="I88" s="1">
        <v>0.05646</v>
      </c>
      <c r="J88" s="1">
        <v>175</v>
      </c>
      <c r="K88" s="37">
        <v>175</v>
      </c>
      <c r="L88" s="37">
        <v>175</v>
      </c>
      <c r="M88" s="1">
        <v>0</v>
      </c>
      <c r="N88" s="1">
        <v>0</v>
      </c>
      <c r="O88" s="1">
        <v>0</v>
      </c>
      <c r="P88" s="1">
        <v>0</v>
      </c>
      <c r="Q88" s="1">
        <v>21.58</v>
      </c>
      <c r="R88" s="1">
        <v>0.362</v>
      </c>
      <c r="U88" s="1">
        <v>2</v>
      </c>
      <c r="V88" s="1">
        <v>2</v>
      </c>
      <c r="W88" s="1">
        <v>102</v>
      </c>
      <c r="X88" s="1">
        <f t="shared" si="2"/>
        <v>1750</v>
      </c>
      <c r="Y88" s="1">
        <v>0.2</v>
      </c>
      <c r="Z88" s="1">
        <v>16</v>
      </c>
      <c r="AA88" s="13">
        <v>0.02</v>
      </c>
      <c r="AB88" s="1">
        <v>18</v>
      </c>
      <c r="AC88" s="1">
        <v>2</v>
      </c>
      <c r="AD88" s="1">
        <v>8</v>
      </c>
      <c r="AE88" s="1">
        <v>8</v>
      </c>
    </row>
    <row r="89" spans="1:31" ht="11.25">
      <c r="A89" s="2">
        <v>88</v>
      </c>
      <c r="B89" s="1" t="s">
        <v>537</v>
      </c>
      <c r="C89" s="1">
        <v>59</v>
      </c>
      <c r="D89" s="1">
        <v>60</v>
      </c>
      <c r="E89" s="1">
        <v>1</v>
      </c>
      <c r="F89" s="1">
        <v>1</v>
      </c>
      <c r="G89" s="1">
        <v>0.0317</v>
      </c>
      <c r="H89" s="1">
        <v>0.145</v>
      </c>
      <c r="I89" s="1">
        <v>0.0376</v>
      </c>
      <c r="J89" s="1">
        <v>175</v>
      </c>
      <c r="K89" s="37">
        <v>175</v>
      </c>
      <c r="L89" s="37">
        <v>175</v>
      </c>
      <c r="M89" s="1">
        <v>0</v>
      </c>
      <c r="N89" s="1">
        <v>0</v>
      </c>
      <c r="O89" s="1">
        <v>0</v>
      </c>
      <c r="P89" s="1">
        <v>0</v>
      </c>
      <c r="Q89" s="1">
        <v>14.5</v>
      </c>
      <c r="R89" s="1">
        <v>0.204</v>
      </c>
      <c r="U89" s="1">
        <v>2</v>
      </c>
      <c r="V89" s="1">
        <v>2</v>
      </c>
      <c r="W89" s="1">
        <v>103</v>
      </c>
      <c r="X89" s="1">
        <f t="shared" si="2"/>
        <v>1750</v>
      </c>
      <c r="Y89" s="1">
        <v>0.2</v>
      </c>
      <c r="Z89" s="1">
        <v>16</v>
      </c>
      <c r="AA89" s="13">
        <v>0.02</v>
      </c>
      <c r="AB89" s="1">
        <v>18</v>
      </c>
      <c r="AC89" s="1">
        <v>2</v>
      </c>
      <c r="AD89" s="1">
        <v>8</v>
      </c>
      <c r="AE89" s="1">
        <v>8</v>
      </c>
    </row>
    <row r="90" spans="1:31" ht="11.25">
      <c r="A90" s="2">
        <v>89</v>
      </c>
      <c r="B90" s="1" t="s">
        <v>538</v>
      </c>
      <c r="C90" s="1">
        <v>59</v>
      </c>
      <c r="D90" s="1">
        <v>61</v>
      </c>
      <c r="E90" s="1">
        <v>1</v>
      </c>
      <c r="F90" s="1">
        <v>1</v>
      </c>
      <c r="G90" s="1">
        <v>0.0328</v>
      </c>
      <c r="H90" s="1">
        <v>0.15</v>
      </c>
      <c r="I90" s="1">
        <v>0.0388</v>
      </c>
      <c r="J90" s="1">
        <v>175</v>
      </c>
      <c r="K90" s="37">
        <v>175</v>
      </c>
      <c r="L90" s="37">
        <v>175</v>
      </c>
      <c r="M90" s="1">
        <v>0</v>
      </c>
      <c r="N90" s="1">
        <v>0</v>
      </c>
      <c r="O90" s="1">
        <v>0</v>
      </c>
      <c r="P90" s="1">
        <v>0</v>
      </c>
      <c r="Q90" s="1">
        <v>15</v>
      </c>
      <c r="R90" s="1">
        <v>0.236</v>
      </c>
      <c r="U90" s="1">
        <v>2</v>
      </c>
      <c r="V90" s="1">
        <v>2</v>
      </c>
      <c r="W90" s="1">
        <v>103</v>
      </c>
      <c r="X90" s="1">
        <f t="shared" si="2"/>
        <v>1750</v>
      </c>
      <c r="Y90" s="1">
        <v>0.2</v>
      </c>
      <c r="Z90" s="1">
        <v>16</v>
      </c>
      <c r="AA90" s="13">
        <v>0.02</v>
      </c>
      <c r="AB90" s="1">
        <v>18</v>
      </c>
      <c r="AC90" s="1">
        <v>2</v>
      </c>
      <c r="AD90" s="1">
        <v>8</v>
      </c>
      <c r="AE90" s="1">
        <v>8</v>
      </c>
    </row>
    <row r="91" spans="1:31" ht="11.25">
      <c r="A91" s="2">
        <v>90</v>
      </c>
      <c r="B91" s="1" t="s">
        <v>539</v>
      </c>
      <c r="C91" s="1">
        <v>60</v>
      </c>
      <c r="D91" s="1">
        <v>61</v>
      </c>
      <c r="E91" s="1">
        <v>1</v>
      </c>
      <c r="F91" s="1">
        <v>1</v>
      </c>
      <c r="G91" s="1">
        <v>0.00264</v>
      </c>
      <c r="H91" s="1">
        <v>0.0135</v>
      </c>
      <c r="I91" s="1">
        <v>0.01456</v>
      </c>
      <c r="J91" s="1">
        <v>500</v>
      </c>
      <c r="K91" s="37">
        <v>500</v>
      </c>
      <c r="L91" s="37">
        <v>500</v>
      </c>
      <c r="M91" s="1">
        <v>0</v>
      </c>
      <c r="N91" s="1">
        <v>0</v>
      </c>
      <c r="O91" s="1">
        <v>0</v>
      </c>
      <c r="P91" s="1">
        <v>0</v>
      </c>
      <c r="Q91" s="1">
        <v>1.35</v>
      </c>
      <c r="R91" s="1">
        <v>0.02</v>
      </c>
      <c r="U91" s="1">
        <v>2</v>
      </c>
      <c r="V91" s="1">
        <v>2</v>
      </c>
      <c r="W91" s="1">
        <v>103</v>
      </c>
      <c r="X91" s="1">
        <f t="shared" si="2"/>
        <v>5000</v>
      </c>
      <c r="Y91" s="1">
        <v>0.2</v>
      </c>
      <c r="Z91" s="1">
        <v>16</v>
      </c>
      <c r="AA91" s="13">
        <v>0.02</v>
      </c>
      <c r="AB91" s="1">
        <v>18</v>
      </c>
      <c r="AC91" s="1">
        <v>2</v>
      </c>
      <c r="AD91" s="1">
        <v>8</v>
      </c>
      <c r="AE91" s="1">
        <v>8</v>
      </c>
    </row>
    <row r="92" spans="1:31" ht="11.25">
      <c r="A92" s="2">
        <v>91</v>
      </c>
      <c r="B92" s="1" t="s">
        <v>540</v>
      </c>
      <c r="C92" s="1">
        <v>60</v>
      </c>
      <c r="D92" s="1">
        <v>62</v>
      </c>
      <c r="E92" s="1">
        <v>1</v>
      </c>
      <c r="F92" s="1">
        <v>1</v>
      </c>
      <c r="G92" s="1">
        <v>0.0123</v>
      </c>
      <c r="H92" s="1">
        <v>0.0561</v>
      </c>
      <c r="I92" s="1">
        <v>0.01468</v>
      </c>
      <c r="J92" s="1">
        <v>175</v>
      </c>
      <c r="K92" s="37">
        <v>175</v>
      </c>
      <c r="L92" s="37">
        <v>175</v>
      </c>
      <c r="M92" s="1">
        <v>0</v>
      </c>
      <c r="N92" s="1">
        <v>0</v>
      </c>
      <c r="O92" s="1">
        <v>0</v>
      </c>
      <c r="P92" s="1">
        <v>0</v>
      </c>
      <c r="Q92" s="1">
        <v>5.61</v>
      </c>
      <c r="R92" s="1">
        <v>0.07</v>
      </c>
      <c r="U92" s="1">
        <v>2</v>
      </c>
      <c r="V92" s="1">
        <v>2</v>
      </c>
      <c r="W92" s="1">
        <v>103</v>
      </c>
      <c r="X92" s="1">
        <f t="shared" si="2"/>
        <v>1750</v>
      </c>
      <c r="Y92" s="1">
        <v>0.2</v>
      </c>
      <c r="Z92" s="1">
        <v>16</v>
      </c>
      <c r="AA92" s="13">
        <v>0.02</v>
      </c>
      <c r="AB92" s="1">
        <v>18</v>
      </c>
      <c r="AC92" s="1">
        <v>2</v>
      </c>
      <c r="AD92" s="1">
        <v>8</v>
      </c>
      <c r="AE92" s="1">
        <v>8</v>
      </c>
    </row>
    <row r="93" spans="1:31" ht="11.25">
      <c r="A93" s="2">
        <v>92</v>
      </c>
      <c r="B93" s="1" t="s">
        <v>541</v>
      </c>
      <c r="C93" s="1">
        <v>61</v>
      </c>
      <c r="D93" s="1">
        <v>62</v>
      </c>
      <c r="E93" s="1">
        <v>1</v>
      </c>
      <c r="F93" s="1">
        <v>1</v>
      </c>
      <c r="G93" s="1">
        <v>0.00824</v>
      </c>
      <c r="H93" s="1">
        <v>0.0376</v>
      </c>
      <c r="I93" s="1">
        <v>0.0098</v>
      </c>
      <c r="J93" s="1">
        <v>175</v>
      </c>
      <c r="K93" s="37">
        <v>175</v>
      </c>
      <c r="L93" s="37">
        <v>175</v>
      </c>
      <c r="M93" s="1">
        <v>0</v>
      </c>
      <c r="N93" s="1">
        <v>0</v>
      </c>
      <c r="O93" s="1">
        <v>0</v>
      </c>
      <c r="P93" s="1">
        <v>0</v>
      </c>
      <c r="Q93" s="1">
        <v>3.76</v>
      </c>
      <c r="R93" s="1">
        <v>0.062</v>
      </c>
      <c r="U93" s="1">
        <v>2</v>
      </c>
      <c r="V93" s="1">
        <v>2</v>
      </c>
      <c r="W93" s="1">
        <v>103</v>
      </c>
      <c r="X93" s="1">
        <f t="shared" si="2"/>
        <v>1750</v>
      </c>
      <c r="Y93" s="1">
        <v>0.2</v>
      </c>
      <c r="Z93" s="1">
        <v>16</v>
      </c>
      <c r="AA93" s="13">
        <v>0.02</v>
      </c>
      <c r="AB93" s="1">
        <v>18</v>
      </c>
      <c r="AC93" s="1">
        <v>2</v>
      </c>
      <c r="AD93" s="1">
        <v>8</v>
      </c>
      <c r="AE93" s="1">
        <v>8</v>
      </c>
    </row>
    <row r="94" spans="1:31" ht="11.25">
      <c r="A94" s="2">
        <v>93</v>
      </c>
      <c r="B94" s="1" t="s">
        <v>542</v>
      </c>
      <c r="C94" s="1">
        <v>63</v>
      </c>
      <c r="D94" s="1">
        <v>59</v>
      </c>
      <c r="E94" s="1">
        <v>1</v>
      </c>
      <c r="F94" s="1">
        <v>1</v>
      </c>
      <c r="G94" s="1">
        <v>0</v>
      </c>
      <c r="H94" s="1">
        <v>0.0386</v>
      </c>
      <c r="I94" s="1">
        <v>0</v>
      </c>
      <c r="J94" s="1">
        <v>500</v>
      </c>
      <c r="K94" s="37">
        <v>500</v>
      </c>
      <c r="L94" s="37">
        <v>500</v>
      </c>
      <c r="M94" s="1">
        <v>0</v>
      </c>
      <c r="N94" s="1">
        <v>0</v>
      </c>
      <c r="O94" s="1">
        <v>0</v>
      </c>
      <c r="P94" s="1">
        <v>0</v>
      </c>
      <c r="Q94" s="1">
        <v>3.86</v>
      </c>
      <c r="R94" s="1">
        <v>0.046</v>
      </c>
      <c r="S94" s="1">
        <v>0.96</v>
      </c>
      <c r="U94" s="1">
        <v>2</v>
      </c>
      <c r="V94" s="1">
        <v>2</v>
      </c>
      <c r="W94" s="1">
        <v>103</v>
      </c>
      <c r="X94" s="1">
        <f t="shared" si="2"/>
        <v>5000</v>
      </c>
      <c r="Y94" s="1">
        <v>0.2</v>
      </c>
      <c r="Z94" s="1">
        <v>16</v>
      </c>
      <c r="AA94" s="13">
        <v>0.02</v>
      </c>
      <c r="AB94" s="1">
        <v>18</v>
      </c>
      <c r="AC94" s="1">
        <v>2</v>
      </c>
      <c r="AD94" s="1">
        <v>8</v>
      </c>
      <c r="AE94" s="1">
        <v>8</v>
      </c>
    </row>
    <row r="95" spans="1:31" ht="11.25">
      <c r="A95" s="2">
        <v>94</v>
      </c>
      <c r="B95" s="1" t="s">
        <v>543</v>
      </c>
      <c r="C95" s="1">
        <v>63</v>
      </c>
      <c r="D95" s="1">
        <v>64</v>
      </c>
      <c r="E95" s="1">
        <v>1</v>
      </c>
      <c r="F95" s="1">
        <v>1</v>
      </c>
      <c r="G95" s="1">
        <v>0.00172</v>
      </c>
      <c r="H95" s="1">
        <v>0.02</v>
      </c>
      <c r="I95" s="1">
        <v>0.216</v>
      </c>
      <c r="J95" s="1">
        <v>500</v>
      </c>
      <c r="K95" s="37">
        <v>500</v>
      </c>
      <c r="L95" s="37">
        <v>500</v>
      </c>
      <c r="M95" s="1">
        <v>0</v>
      </c>
      <c r="N95" s="1">
        <v>0</v>
      </c>
      <c r="O95" s="1">
        <v>0</v>
      </c>
      <c r="P95" s="1">
        <v>0</v>
      </c>
      <c r="Q95" s="1">
        <v>2</v>
      </c>
      <c r="R95" s="1">
        <v>0.03</v>
      </c>
      <c r="U95" s="1">
        <v>2</v>
      </c>
      <c r="V95" s="1">
        <v>2</v>
      </c>
      <c r="W95" s="1">
        <v>103</v>
      </c>
      <c r="X95" s="1">
        <f t="shared" si="2"/>
        <v>5000</v>
      </c>
      <c r="Y95" s="1">
        <v>0.2</v>
      </c>
      <c r="Z95" s="1">
        <v>16</v>
      </c>
      <c r="AA95" s="13">
        <v>0.02</v>
      </c>
      <c r="AB95" s="1">
        <v>18</v>
      </c>
      <c r="AC95" s="1">
        <v>2</v>
      </c>
      <c r="AD95" s="1">
        <v>8</v>
      </c>
      <c r="AE95" s="1">
        <v>8</v>
      </c>
    </row>
    <row r="96" spans="1:31" ht="11.25">
      <c r="A96" s="2">
        <v>95</v>
      </c>
      <c r="B96" s="1" t="s">
        <v>544</v>
      </c>
      <c r="C96" s="1">
        <v>64</v>
      </c>
      <c r="D96" s="1">
        <v>61</v>
      </c>
      <c r="E96" s="1">
        <v>1</v>
      </c>
      <c r="F96" s="1">
        <v>1</v>
      </c>
      <c r="G96" s="1">
        <v>0</v>
      </c>
      <c r="H96" s="1">
        <v>0.0268</v>
      </c>
      <c r="I96" s="1">
        <v>0</v>
      </c>
      <c r="J96" s="1">
        <v>500</v>
      </c>
      <c r="K96" s="37">
        <v>500</v>
      </c>
      <c r="L96" s="37">
        <v>500</v>
      </c>
      <c r="M96" s="1">
        <v>0</v>
      </c>
      <c r="N96" s="1">
        <v>0</v>
      </c>
      <c r="O96" s="1">
        <v>0</v>
      </c>
      <c r="P96" s="1">
        <v>0</v>
      </c>
      <c r="Q96" s="1">
        <v>2.68</v>
      </c>
      <c r="R96" s="1">
        <v>0.035</v>
      </c>
      <c r="S96" s="1">
        <v>0.985</v>
      </c>
      <c r="U96" s="1">
        <v>2</v>
      </c>
      <c r="V96" s="1">
        <v>2</v>
      </c>
      <c r="W96" s="1">
        <v>103</v>
      </c>
      <c r="X96" s="1">
        <f t="shared" si="2"/>
        <v>5000</v>
      </c>
      <c r="Y96" s="1">
        <v>0.2</v>
      </c>
      <c r="Z96" s="1">
        <v>16</v>
      </c>
      <c r="AA96" s="13">
        <v>0.02</v>
      </c>
      <c r="AB96" s="1">
        <v>18</v>
      </c>
      <c r="AC96" s="1">
        <v>2</v>
      </c>
      <c r="AD96" s="1">
        <v>8</v>
      </c>
      <c r="AE96" s="1">
        <v>8</v>
      </c>
    </row>
    <row r="97" spans="1:31" ht="11.25">
      <c r="A97" s="2">
        <v>96</v>
      </c>
      <c r="B97" s="1" t="s">
        <v>545</v>
      </c>
      <c r="C97" s="1">
        <v>38</v>
      </c>
      <c r="D97" s="1">
        <v>65</v>
      </c>
      <c r="E97" s="1">
        <v>1</v>
      </c>
      <c r="F97" s="1">
        <v>1</v>
      </c>
      <c r="G97" s="1">
        <v>0.00901</v>
      </c>
      <c r="H97" s="1">
        <v>0.0986</v>
      </c>
      <c r="I97" s="1">
        <v>1.046</v>
      </c>
      <c r="J97" s="1">
        <v>500</v>
      </c>
      <c r="K97" s="37">
        <v>500</v>
      </c>
      <c r="L97" s="37">
        <v>500</v>
      </c>
      <c r="M97" s="1">
        <v>0</v>
      </c>
      <c r="N97" s="1">
        <v>0</v>
      </c>
      <c r="O97" s="1">
        <v>0</v>
      </c>
      <c r="P97" s="1">
        <v>0</v>
      </c>
      <c r="Q97" s="1">
        <v>9.86</v>
      </c>
      <c r="R97" s="1">
        <v>0.145</v>
      </c>
      <c r="U97" s="1">
        <v>2</v>
      </c>
      <c r="V97" s="1">
        <v>2</v>
      </c>
      <c r="W97" s="1">
        <v>102</v>
      </c>
      <c r="X97" s="1">
        <f t="shared" si="2"/>
        <v>5000</v>
      </c>
      <c r="Y97" s="1">
        <v>0.2</v>
      </c>
      <c r="Z97" s="1">
        <v>16</v>
      </c>
      <c r="AA97" s="13">
        <v>0.02</v>
      </c>
      <c r="AB97" s="1">
        <v>18</v>
      </c>
      <c r="AC97" s="1">
        <v>2</v>
      </c>
      <c r="AD97" s="1">
        <v>8</v>
      </c>
      <c r="AE97" s="1">
        <v>8</v>
      </c>
    </row>
    <row r="98" spans="1:31" ht="11.25">
      <c r="A98" s="2">
        <v>97</v>
      </c>
      <c r="B98" s="1" t="s">
        <v>546</v>
      </c>
      <c r="C98" s="1">
        <v>64</v>
      </c>
      <c r="D98" s="1">
        <v>65</v>
      </c>
      <c r="E98" s="1">
        <v>1</v>
      </c>
      <c r="F98" s="1">
        <v>1</v>
      </c>
      <c r="G98" s="1">
        <v>0.00269</v>
      </c>
      <c r="H98" s="1">
        <v>0.0302</v>
      </c>
      <c r="I98" s="1">
        <v>0.38</v>
      </c>
      <c r="J98" s="1">
        <v>500</v>
      </c>
      <c r="K98" s="37">
        <v>500</v>
      </c>
      <c r="L98" s="37">
        <v>500</v>
      </c>
      <c r="M98" s="1">
        <v>0</v>
      </c>
      <c r="N98" s="1">
        <v>0</v>
      </c>
      <c r="O98" s="1">
        <v>0</v>
      </c>
      <c r="P98" s="1">
        <v>0</v>
      </c>
      <c r="Q98" s="1">
        <v>3.02</v>
      </c>
      <c r="R98" s="1">
        <v>0.052</v>
      </c>
      <c r="U98" s="1">
        <v>2</v>
      </c>
      <c r="V98" s="1">
        <v>2</v>
      </c>
      <c r="W98" s="1">
        <v>103</v>
      </c>
      <c r="X98" s="1">
        <f t="shared" si="2"/>
        <v>5000</v>
      </c>
      <c r="Y98" s="1">
        <v>0.2</v>
      </c>
      <c r="Z98" s="1">
        <v>16</v>
      </c>
      <c r="AA98" s="13">
        <v>0.02</v>
      </c>
      <c r="AB98" s="1">
        <v>18</v>
      </c>
      <c r="AC98" s="1">
        <v>2</v>
      </c>
      <c r="AD98" s="1">
        <v>8</v>
      </c>
      <c r="AE98" s="1">
        <v>8</v>
      </c>
    </row>
    <row r="99" spans="1:31" ht="11.25">
      <c r="A99" s="2">
        <v>98</v>
      </c>
      <c r="B99" s="1" t="s">
        <v>547</v>
      </c>
      <c r="C99" s="1">
        <v>49</v>
      </c>
      <c r="D99" s="1">
        <v>66</v>
      </c>
      <c r="E99" s="1">
        <v>1</v>
      </c>
      <c r="F99" s="1">
        <v>1</v>
      </c>
      <c r="G99" s="1">
        <v>0.018</v>
      </c>
      <c r="H99" s="1">
        <v>0.0919</v>
      </c>
      <c r="I99" s="1">
        <v>0.0248</v>
      </c>
      <c r="J99" s="1">
        <v>500</v>
      </c>
      <c r="K99" s="37">
        <v>500</v>
      </c>
      <c r="L99" s="37">
        <v>500</v>
      </c>
      <c r="M99" s="1">
        <v>0</v>
      </c>
      <c r="N99" s="1">
        <v>0</v>
      </c>
      <c r="O99" s="1">
        <v>0</v>
      </c>
      <c r="P99" s="1">
        <v>0</v>
      </c>
      <c r="Q99" s="1">
        <v>9.19</v>
      </c>
      <c r="R99" s="1">
        <v>0.17</v>
      </c>
      <c r="U99" s="1">
        <v>2</v>
      </c>
      <c r="V99" s="1">
        <v>2</v>
      </c>
      <c r="W99" s="1">
        <v>102</v>
      </c>
      <c r="X99" s="1">
        <f t="shared" si="2"/>
        <v>5000</v>
      </c>
      <c r="Y99" s="1">
        <v>0.2</v>
      </c>
      <c r="Z99" s="1">
        <v>16</v>
      </c>
      <c r="AA99" s="13">
        <v>0.02</v>
      </c>
      <c r="AB99" s="1">
        <v>18</v>
      </c>
      <c r="AC99" s="1">
        <v>2</v>
      </c>
      <c r="AD99" s="1">
        <v>8</v>
      </c>
      <c r="AE99" s="1">
        <v>8</v>
      </c>
    </row>
    <row r="100" spans="1:31" ht="11.25">
      <c r="A100" s="2">
        <v>99</v>
      </c>
      <c r="B100" s="1" t="s">
        <v>548</v>
      </c>
      <c r="C100" s="1">
        <v>49</v>
      </c>
      <c r="D100" s="1">
        <v>66</v>
      </c>
      <c r="E100" s="1">
        <v>2</v>
      </c>
      <c r="F100" s="1">
        <v>1</v>
      </c>
      <c r="G100" s="1">
        <v>0.018</v>
      </c>
      <c r="H100" s="1">
        <v>0.0919</v>
      </c>
      <c r="I100" s="1">
        <v>0.0248</v>
      </c>
      <c r="J100" s="1">
        <v>500</v>
      </c>
      <c r="K100" s="37">
        <v>500</v>
      </c>
      <c r="L100" s="37">
        <v>500</v>
      </c>
      <c r="M100" s="1">
        <v>0</v>
      </c>
      <c r="N100" s="1">
        <v>0</v>
      </c>
      <c r="O100" s="1">
        <v>0</v>
      </c>
      <c r="P100" s="1">
        <v>0</v>
      </c>
      <c r="Q100" s="1">
        <v>9.19</v>
      </c>
      <c r="R100" s="1">
        <v>0.122</v>
      </c>
      <c r="U100" s="1">
        <v>2</v>
      </c>
      <c r="V100" s="1">
        <v>2</v>
      </c>
      <c r="W100" s="1">
        <v>102</v>
      </c>
      <c r="X100" s="1">
        <f t="shared" si="2"/>
        <v>5000</v>
      </c>
      <c r="Y100" s="1">
        <v>0.2</v>
      </c>
      <c r="Z100" s="1">
        <v>16</v>
      </c>
      <c r="AA100" s="13">
        <v>0.02</v>
      </c>
      <c r="AB100" s="1">
        <v>18</v>
      </c>
      <c r="AC100" s="1">
        <v>2</v>
      </c>
      <c r="AD100" s="1">
        <v>8</v>
      </c>
      <c r="AE100" s="1">
        <v>8</v>
      </c>
    </row>
    <row r="101" spans="1:31" ht="11.25">
      <c r="A101" s="2">
        <v>100</v>
      </c>
      <c r="B101" s="1" t="s">
        <v>549</v>
      </c>
      <c r="C101" s="1">
        <v>62</v>
      </c>
      <c r="D101" s="1">
        <v>66</v>
      </c>
      <c r="E101" s="1">
        <v>1</v>
      </c>
      <c r="F101" s="1">
        <v>1</v>
      </c>
      <c r="G101" s="1">
        <v>0.0482</v>
      </c>
      <c r="H101" s="1">
        <v>0.218</v>
      </c>
      <c r="I101" s="1">
        <v>0.0578</v>
      </c>
      <c r="J101" s="1">
        <v>175</v>
      </c>
      <c r="K101" s="37">
        <v>175</v>
      </c>
      <c r="L101" s="37">
        <v>175</v>
      </c>
      <c r="M101" s="1">
        <v>0</v>
      </c>
      <c r="N101" s="1">
        <v>0</v>
      </c>
      <c r="O101" s="1">
        <v>0</v>
      </c>
      <c r="P101" s="1">
        <v>0</v>
      </c>
      <c r="Q101" s="1">
        <v>21.8</v>
      </c>
      <c r="R101" s="1">
        <v>0.463</v>
      </c>
      <c r="U101" s="1">
        <v>2</v>
      </c>
      <c r="V101" s="1">
        <v>2</v>
      </c>
      <c r="W101" s="1">
        <v>103</v>
      </c>
      <c r="X101" s="1">
        <f t="shared" si="2"/>
        <v>1750</v>
      </c>
      <c r="Y101" s="1">
        <v>0.2</v>
      </c>
      <c r="Z101" s="1">
        <v>16</v>
      </c>
      <c r="AA101" s="13">
        <v>0.02</v>
      </c>
      <c r="AB101" s="1">
        <v>18</v>
      </c>
      <c r="AC101" s="1">
        <v>2</v>
      </c>
      <c r="AD101" s="1">
        <v>8</v>
      </c>
      <c r="AE101" s="1">
        <v>8</v>
      </c>
    </row>
    <row r="102" spans="1:31" ht="11.25">
      <c r="A102" s="2">
        <v>101</v>
      </c>
      <c r="B102" s="1" t="s">
        <v>550</v>
      </c>
      <c r="C102" s="1">
        <v>62</v>
      </c>
      <c r="D102" s="1">
        <v>67</v>
      </c>
      <c r="E102" s="1">
        <v>1</v>
      </c>
      <c r="F102" s="1">
        <v>1</v>
      </c>
      <c r="G102" s="1">
        <v>0.0258</v>
      </c>
      <c r="H102" s="1">
        <v>0.117</v>
      </c>
      <c r="I102" s="1">
        <v>0.031</v>
      </c>
      <c r="J102" s="1">
        <v>175</v>
      </c>
      <c r="K102" s="37">
        <v>175</v>
      </c>
      <c r="L102" s="37">
        <v>175</v>
      </c>
      <c r="M102" s="1">
        <v>0</v>
      </c>
      <c r="N102" s="1">
        <v>0</v>
      </c>
      <c r="O102" s="1">
        <v>0</v>
      </c>
      <c r="P102" s="1">
        <v>0</v>
      </c>
      <c r="Q102" s="1">
        <v>11.7</v>
      </c>
      <c r="R102" s="1">
        <v>0.14</v>
      </c>
      <c r="U102" s="1">
        <v>2</v>
      </c>
      <c r="V102" s="1">
        <v>2</v>
      </c>
      <c r="W102" s="1">
        <v>103</v>
      </c>
      <c r="X102" s="1">
        <f>J102*10</f>
        <v>1750</v>
      </c>
      <c r="Y102" s="1">
        <v>0.2</v>
      </c>
      <c r="Z102" s="1">
        <v>16</v>
      </c>
      <c r="AA102" s="13">
        <v>0.02</v>
      </c>
      <c r="AB102" s="1">
        <v>18</v>
      </c>
      <c r="AC102" s="1">
        <v>2</v>
      </c>
      <c r="AD102" s="1">
        <v>8</v>
      </c>
      <c r="AE102" s="1">
        <v>8</v>
      </c>
    </row>
    <row r="103" spans="1:31" ht="11.25">
      <c r="A103" s="2">
        <v>102</v>
      </c>
      <c r="B103" s="1" t="s">
        <v>551</v>
      </c>
      <c r="C103" s="1">
        <v>65</v>
      </c>
      <c r="D103" s="1">
        <v>66</v>
      </c>
      <c r="E103" s="1">
        <v>1</v>
      </c>
      <c r="F103" s="1">
        <v>1</v>
      </c>
      <c r="G103" s="1">
        <v>0</v>
      </c>
      <c r="H103" s="1">
        <v>0.037</v>
      </c>
      <c r="I103" s="1">
        <v>0</v>
      </c>
      <c r="J103" s="1">
        <v>500</v>
      </c>
      <c r="K103" s="37">
        <v>500</v>
      </c>
      <c r="L103" s="37">
        <v>500</v>
      </c>
      <c r="M103" s="1">
        <v>0</v>
      </c>
      <c r="N103" s="1">
        <v>0</v>
      </c>
      <c r="O103" s="1">
        <v>0</v>
      </c>
      <c r="P103" s="1">
        <v>0</v>
      </c>
      <c r="Q103" s="1">
        <v>3.7</v>
      </c>
      <c r="R103" s="1">
        <v>0.062</v>
      </c>
      <c r="S103" s="1">
        <v>0.935</v>
      </c>
      <c r="U103" s="1">
        <v>2</v>
      </c>
      <c r="V103" s="1">
        <v>2</v>
      </c>
      <c r="W103" s="1">
        <v>103</v>
      </c>
      <c r="X103" s="1">
        <f aca="true" t="shared" si="3" ref="X103:X156">J103*10</f>
        <v>5000</v>
      </c>
      <c r="Y103" s="1">
        <v>0.2</v>
      </c>
      <c r="Z103" s="1">
        <v>16</v>
      </c>
      <c r="AA103" s="13">
        <v>0.02</v>
      </c>
      <c r="AB103" s="1">
        <v>18</v>
      </c>
      <c r="AC103" s="1">
        <v>2</v>
      </c>
      <c r="AD103" s="1">
        <v>8</v>
      </c>
      <c r="AE103" s="1">
        <v>8</v>
      </c>
    </row>
    <row r="104" spans="1:31" ht="11.25">
      <c r="A104" s="2">
        <v>103</v>
      </c>
      <c r="B104" s="1" t="s">
        <v>552</v>
      </c>
      <c r="C104" s="1">
        <v>66</v>
      </c>
      <c r="D104" s="1">
        <v>67</v>
      </c>
      <c r="E104" s="1">
        <v>1</v>
      </c>
      <c r="F104" s="1">
        <v>1</v>
      </c>
      <c r="G104" s="1">
        <v>0.0224</v>
      </c>
      <c r="H104" s="1">
        <v>0.1015</v>
      </c>
      <c r="I104" s="1">
        <v>0.02682</v>
      </c>
      <c r="J104" s="1">
        <v>175</v>
      </c>
      <c r="K104" s="37">
        <v>175</v>
      </c>
      <c r="L104" s="37">
        <v>175</v>
      </c>
      <c r="M104" s="1">
        <v>0</v>
      </c>
      <c r="N104" s="1">
        <v>0</v>
      </c>
      <c r="O104" s="1">
        <v>0</v>
      </c>
      <c r="P104" s="1">
        <v>0</v>
      </c>
      <c r="Q104" s="1">
        <v>10.15</v>
      </c>
      <c r="R104" s="1">
        <v>0.136</v>
      </c>
      <c r="U104" s="1">
        <v>2</v>
      </c>
      <c r="V104" s="1">
        <v>2</v>
      </c>
      <c r="W104" s="1">
        <v>103</v>
      </c>
      <c r="X104" s="1">
        <f t="shared" si="3"/>
        <v>1750</v>
      </c>
      <c r="Y104" s="1">
        <v>0.2</v>
      </c>
      <c r="Z104" s="1">
        <v>16</v>
      </c>
      <c r="AA104" s="13">
        <v>0.02</v>
      </c>
      <c r="AB104" s="1">
        <v>18</v>
      </c>
      <c r="AC104" s="1">
        <v>2</v>
      </c>
      <c r="AD104" s="1">
        <v>8</v>
      </c>
      <c r="AE104" s="1">
        <v>8</v>
      </c>
    </row>
    <row r="105" spans="1:31" ht="11.25">
      <c r="A105" s="2">
        <v>104</v>
      </c>
      <c r="B105" s="1" t="s">
        <v>553</v>
      </c>
      <c r="C105" s="1">
        <v>65</v>
      </c>
      <c r="D105" s="1">
        <v>68</v>
      </c>
      <c r="E105" s="1">
        <v>1</v>
      </c>
      <c r="F105" s="1">
        <v>1</v>
      </c>
      <c r="G105" s="1">
        <v>0.00138</v>
      </c>
      <c r="H105" s="1">
        <v>0.016</v>
      </c>
      <c r="I105" s="1">
        <v>0.638</v>
      </c>
      <c r="J105" s="1">
        <v>500</v>
      </c>
      <c r="K105" s="37">
        <v>500</v>
      </c>
      <c r="L105" s="37">
        <v>500</v>
      </c>
      <c r="M105" s="1">
        <v>0</v>
      </c>
      <c r="N105" s="1">
        <v>0</v>
      </c>
      <c r="O105" s="1">
        <v>0</v>
      </c>
      <c r="P105" s="1">
        <v>0</v>
      </c>
      <c r="Q105" s="1">
        <v>1.6</v>
      </c>
      <c r="R105" s="1">
        <v>0.03</v>
      </c>
      <c r="U105" s="1">
        <v>2</v>
      </c>
      <c r="V105" s="1">
        <v>2</v>
      </c>
      <c r="W105" s="1">
        <v>103</v>
      </c>
      <c r="X105" s="1">
        <f t="shared" si="3"/>
        <v>5000</v>
      </c>
      <c r="Y105" s="1">
        <v>0.2</v>
      </c>
      <c r="Z105" s="1">
        <v>16</v>
      </c>
      <c r="AA105" s="13">
        <v>0.02</v>
      </c>
      <c r="AB105" s="1">
        <v>18</v>
      </c>
      <c r="AC105" s="1">
        <v>2</v>
      </c>
      <c r="AD105" s="1">
        <v>8</v>
      </c>
      <c r="AE105" s="1">
        <v>8</v>
      </c>
    </row>
    <row r="106" spans="1:31" ht="11.25">
      <c r="A106" s="2">
        <v>105</v>
      </c>
      <c r="B106" s="1" t="s">
        <v>554</v>
      </c>
      <c r="C106" s="1">
        <v>47</v>
      </c>
      <c r="D106" s="1">
        <v>69</v>
      </c>
      <c r="E106" s="1">
        <v>1</v>
      </c>
      <c r="F106" s="1">
        <v>1</v>
      </c>
      <c r="G106" s="1">
        <v>0.0844</v>
      </c>
      <c r="H106" s="1">
        <v>0.2778</v>
      </c>
      <c r="I106" s="1">
        <v>0.07092</v>
      </c>
      <c r="J106" s="1">
        <v>175</v>
      </c>
      <c r="K106" s="37">
        <v>175</v>
      </c>
      <c r="L106" s="37">
        <v>175</v>
      </c>
      <c r="M106" s="1">
        <v>0</v>
      </c>
      <c r="N106" s="1">
        <v>0</v>
      </c>
      <c r="O106" s="1">
        <v>0</v>
      </c>
      <c r="P106" s="1">
        <v>0</v>
      </c>
      <c r="Q106" s="1">
        <v>27.78</v>
      </c>
      <c r="R106" s="1">
        <v>0.565</v>
      </c>
      <c r="U106" s="1">
        <v>2</v>
      </c>
      <c r="V106" s="1">
        <v>2</v>
      </c>
      <c r="W106" s="1">
        <v>102</v>
      </c>
      <c r="X106" s="1">
        <f t="shared" si="3"/>
        <v>1750</v>
      </c>
      <c r="Y106" s="1">
        <v>0.2</v>
      </c>
      <c r="Z106" s="1">
        <v>16</v>
      </c>
      <c r="AA106" s="13">
        <v>0.02</v>
      </c>
      <c r="AB106" s="1">
        <v>18</v>
      </c>
      <c r="AC106" s="1">
        <v>2</v>
      </c>
      <c r="AD106" s="1">
        <v>8</v>
      </c>
      <c r="AE106" s="1">
        <v>8</v>
      </c>
    </row>
    <row r="107" spans="1:31" ht="11.25">
      <c r="A107" s="2">
        <v>106</v>
      </c>
      <c r="B107" s="1" t="s">
        <v>555</v>
      </c>
      <c r="C107" s="1">
        <v>49</v>
      </c>
      <c r="D107" s="1">
        <v>69</v>
      </c>
      <c r="E107" s="1">
        <v>1</v>
      </c>
      <c r="F107" s="1">
        <v>1</v>
      </c>
      <c r="G107" s="1">
        <v>0.0985</v>
      </c>
      <c r="H107" s="1">
        <v>0.324</v>
      </c>
      <c r="I107" s="1">
        <v>0.0828</v>
      </c>
      <c r="J107" s="1">
        <v>175</v>
      </c>
      <c r="K107" s="37">
        <v>175</v>
      </c>
      <c r="L107" s="37">
        <v>175</v>
      </c>
      <c r="M107" s="1">
        <v>0</v>
      </c>
      <c r="N107" s="1">
        <v>0</v>
      </c>
      <c r="O107" s="1">
        <v>0</v>
      </c>
      <c r="P107" s="1">
        <v>0</v>
      </c>
      <c r="Q107" s="1">
        <v>32.4</v>
      </c>
      <c r="R107" s="1">
        <v>0.381</v>
      </c>
      <c r="U107" s="1">
        <v>2</v>
      </c>
      <c r="V107" s="1">
        <v>2</v>
      </c>
      <c r="W107" s="1">
        <v>102</v>
      </c>
      <c r="X107" s="1">
        <f t="shared" si="3"/>
        <v>1750</v>
      </c>
      <c r="Y107" s="1">
        <v>0.2</v>
      </c>
      <c r="Z107" s="1">
        <v>16</v>
      </c>
      <c r="AA107" s="13">
        <v>0.02</v>
      </c>
      <c r="AB107" s="1">
        <v>18</v>
      </c>
      <c r="AC107" s="1">
        <v>2</v>
      </c>
      <c r="AD107" s="1">
        <v>8</v>
      </c>
      <c r="AE107" s="1">
        <v>8</v>
      </c>
    </row>
    <row r="108" spans="1:31" ht="11.25">
      <c r="A108" s="2">
        <v>107</v>
      </c>
      <c r="B108" s="1" t="s">
        <v>556</v>
      </c>
      <c r="C108" s="1">
        <v>68</v>
      </c>
      <c r="D108" s="1">
        <v>69</v>
      </c>
      <c r="E108" s="1">
        <v>1</v>
      </c>
      <c r="F108" s="1">
        <v>1</v>
      </c>
      <c r="G108" s="1">
        <v>0</v>
      </c>
      <c r="H108" s="1">
        <v>0.037</v>
      </c>
      <c r="I108" s="1">
        <v>0</v>
      </c>
      <c r="J108" s="1">
        <v>500</v>
      </c>
      <c r="K108" s="37">
        <v>500</v>
      </c>
      <c r="L108" s="37">
        <v>500</v>
      </c>
      <c r="M108" s="1">
        <v>0</v>
      </c>
      <c r="N108" s="1">
        <v>0</v>
      </c>
      <c r="O108" s="1">
        <v>0</v>
      </c>
      <c r="P108" s="1">
        <v>0</v>
      </c>
      <c r="Q108" s="1">
        <v>3.7</v>
      </c>
      <c r="R108" s="1">
        <v>0.057</v>
      </c>
      <c r="S108" s="1">
        <v>0.935</v>
      </c>
      <c r="U108" s="1">
        <v>2</v>
      </c>
      <c r="V108" s="1">
        <v>2</v>
      </c>
      <c r="W108" s="1">
        <v>103</v>
      </c>
      <c r="X108" s="1">
        <f t="shared" si="3"/>
        <v>5000</v>
      </c>
      <c r="Y108" s="1">
        <v>0.2</v>
      </c>
      <c r="Z108" s="1">
        <v>16</v>
      </c>
      <c r="AA108" s="13">
        <v>0.02</v>
      </c>
      <c r="AB108" s="1">
        <v>18</v>
      </c>
      <c r="AC108" s="1">
        <v>2</v>
      </c>
      <c r="AD108" s="1">
        <v>8</v>
      </c>
      <c r="AE108" s="1">
        <v>8</v>
      </c>
    </row>
    <row r="109" spans="1:31" ht="11.25">
      <c r="A109" s="2">
        <v>108</v>
      </c>
      <c r="B109" s="1" t="s">
        <v>557</v>
      </c>
      <c r="C109" s="1">
        <v>69</v>
      </c>
      <c r="D109" s="1">
        <v>70</v>
      </c>
      <c r="E109" s="1">
        <v>1</v>
      </c>
      <c r="F109" s="1">
        <v>1</v>
      </c>
      <c r="G109" s="1">
        <v>0.03</v>
      </c>
      <c r="H109" s="1">
        <v>0.127</v>
      </c>
      <c r="I109" s="1">
        <v>0.122</v>
      </c>
      <c r="J109" s="1">
        <v>500</v>
      </c>
      <c r="K109" s="37">
        <v>500</v>
      </c>
      <c r="L109" s="37">
        <v>500</v>
      </c>
      <c r="M109" s="1">
        <v>0</v>
      </c>
      <c r="N109" s="1">
        <v>0</v>
      </c>
      <c r="O109" s="1">
        <v>0</v>
      </c>
      <c r="P109" s="1">
        <v>0</v>
      </c>
      <c r="Q109" s="1">
        <v>12.7</v>
      </c>
      <c r="R109" s="1">
        <v>0.172</v>
      </c>
      <c r="U109" s="1">
        <v>2</v>
      </c>
      <c r="V109" s="1">
        <v>2</v>
      </c>
      <c r="W109" s="1">
        <v>103</v>
      </c>
      <c r="X109" s="1">
        <f t="shared" si="3"/>
        <v>5000</v>
      </c>
      <c r="Y109" s="1">
        <v>0.2</v>
      </c>
      <c r="Z109" s="1">
        <v>16</v>
      </c>
      <c r="AA109" s="13">
        <v>0.02</v>
      </c>
      <c r="AB109" s="1">
        <v>18</v>
      </c>
      <c r="AC109" s="1">
        <v>2</v>
      </c>
      <c r="AD109" s="1">
        <v>8</v>
      </c>
      <c r="AE109" s="1">
        <v>8</v>
      </c>
    </row>
    <row r="110" spans="1:31" ht="11.25">
      <c r="A110" s="2">
        <v>109</v>
      </c>
      <c r="B110" s="1" t="s">
        <v>558</v>
      </c>
      <c r="C110" s="1">
        <v>24</v>
      </c>
      <c r="D110" s="1">
        <v>70</v>
      </c>
      <c r="E110" s="1">
        <v>1</v>
      </c>
      <c r="F110" s="1">
        <v>1</v>
      </c>
      <c r="G110" s="1">
        <v>0.00221</v>
      </c>
      <c r="H110" s="1">
        <v>0.4115</v>
      </c>
      <c r="I110" s="1">
        <v>0.10198</v>
      </c>
      <c r="J110" s="1">
        <v>175</v>
      </c>
      <c r="K110" s="37">
        <v>175</v>
      </c>
      <c r="L110" s="37">
        <v>175</v>
      </c>
      <c r="M110" s="1">
        <v>0</v>
      </c>
      <c r="N110" s="1">
        <v>0</v>
      </c>
      <c r="O110" s="1">
        <v>0</v>
      </c>
      <c r="P110" s="1">
        <v>0</v>
      </c>
      <c r="Q110" s="1">
        <v>41.15</v>
      </c>
      <c r="R110" s="1">
        <v>0.536</v>
      </c>
      <c r="U110" s="1">
        <v>1</v>
      </c>
      <c r="V110" s="1">
        <v>1</v>
      </c>
      <c r="W110" s="1">
        <v>101</v>
      </c>
      <c r="X110" s="1">
        <f t="shared" si="3"/>
        <v>1750</v>
      </c>
      <c r="Y110" s="1">
        <v>0.2</v>
      </c>
      <c r="Z110" s="1">
        <v>16</v>
      </c>
      <c r="AA110" s="13">
        <v>0.02</v>
      </c>
      <c r="AB110" s="1">
        <v>18</v>
      </c>
      <c r="AC110" s="1">
        <v>2</v>
      </c>
      <c r="AD110" s="1">
        <v>8</v>
      </c>
      <c r="AE110" s="1">
        <v>8</v>
      </c>
    </row>
    <row r="111" spans="1:31" ht="11.25">
      <c r="A111" s="2">
        <v>110</v>
      </c>
      <c r="B111" s="1" t="s">
        <v>559</v>
      </c>
      <c r="C111" s="1">
        <v>70</v>
      </c>
      <c r="D111" s="1">
        <v>71</v>
      </c>
      <c r="E111" s="1">
        <v>1</v>
      </c>
      <c r="F111" s="1">
        <v>1</v>
      </c>
      <c r="G111" s="1">
        <v>0.00882</v>
      </c>
      <c r="H111" s="1">
        <v>0.0355</v>
      </c>
      <c r="I111" s="1">
        <v>0.00878</v>
      </c>
      <c r="J111" s="1">
        <v>175</v>
      </c>
      <c r="K111" s="37">
        <v>175</v>
      </c>
      <c r="L111" s="37">
        <v>175</v>
      </c>
      <c r="M111" s="1">
        <v>0</v>
      </c>
      <c r="N111" s="1">
        <v>0</v>
      </c>
      <c r="O111" s="1">
        <v>0</v>
      </c>
      <c r="P111" s="1">
        <v>0</v>
      </c>
      <c r="Q111" s="1">
        <v>3.55</v>
      </c>
      <c r="R111" s="1">
        <v>0.046</v>
      </c>
      <c r="U111" s="1">
        <v>1</v>
      </c>
      <c r="V111" s="1">
        <v>1</v>
      </c>
      <c r="W111" s="1">
        <v>103</v>
      </c>
      <c r="X111" s="1">
        <f t="shared" si="3"/>
        <v>1750</v>
      </c>
      <c r="Y111" s="1">
        <v>0.2</v>
      </c>
      <c r="Z111" s="1">
        <v>16</v>
      </c>
      <c r="AA111" s="13">
        <v>0.02</v>
      </c>
      <c r="AB111" s="1">
        <v>18</v>
      </c>
      <c r="AC111" s="1">
        <v>2</v>
      </c>
      <c r="AD111" s="1">
        <v>8</v>
      </c>
      <c r="AE111" s="1">
        <v>8</v>
      </c>
    </row>
    <row r="112" spans="1:31" ht="11.25">
      <c r="A112" s="2">
        <v>111</v>
      </c>
      <c r="B112" s="1" t="s">
        <v>560</v>
      </c>
      <c r="C112" s="1">
        <v>24</v>
      </c>
      <c r="D112" s="1">
        <v>72</v>
      </c>
      <c r="E112" s="1">
        <v>1</v>
      </c>
      <c r="F112" s="1">
        <v>1</v>
      </c>
      <c r="G112" s="1">
        <v>0.0488</v>
      </c>
      <c r="H112" s="1">
        <v>0.196</v>
      </c>
      <c r="I112" s="1">
        <v>0.0488</v>
      </c>
      <c r="J112" s="1">
        <v>175</v>
      </c>
      <c r="K112" s="37">
        <v>175</v>
      </c>
      <c r="L112" s="37">
        <v>175</v>
      </c>
      <c r="M112" s="1">
        <v>0</v>
      </c>
      <c r="N112" s="1">
        <v>0</v>
      </c>
      <c r="O112" s="1">
        <v>0</v>
      </c>
      <c r="P112" s="1">
        <v>0</v>
      </c>
      <c r="Q112" s="1">
        <v>19.6</v>
      </c>
      <c r="R112" s="1">
        <v>0.395</v>
      </c>
      <c r="U112" s="1">
        <v>1</v>
      </c>
      <c r="V112" s="1">
        <v>1</v>
      </c>
      <c r="W112" s="1">
        <v>101</v>
      </c>
      <c r="X112" s="1">
        <f t="shared" si="3"/>
        <v>1750</v>
      </c>
      <c r="Y112" s="1">
        <v>0.2</v>
      </c>
      <c r="Z112" s="1">
        <v>16</v>
      </c>
      <c r="AA112" s="13">
        <v>0.02</v>
      </c>
      <c r="AB112" s="1">
        <v>18</v>
      </c>
      <c r="AC112" s="1">
        <v>2</v>
      </c>
      <c r="AD112" s="1">
        <v>8</v>
      </c>
      <c r="AE112" s="1">
        <v>8</v>
      </c>
    </row>
    <row r="113" spans="1:31" ht="11.25">
      <c r="A113" s="2">
        <v>112</v>
      </c>
      <c r="B113" s="1" t="s">
        <v>561</v>
      </c>
      <c r="C113" s="1">
        <v>71</v>
      </c>
      <c r="D113" s="1">
        <v>72</v>
      </c>
      <c r="E113" s="1">
        <v>1</v>
      </c>
      <c r="F113" s="1">
        <v>1</v>
      </c>
      <c r="G113" s="1">
        <v>0.0446</v>
      </c>
      <c r="H113" s="1">
        <v>0.18</v>
      </c>
      <c r="I113" s="1">
        <v>0.04444</v>
      </c>
      <c r="J113" s="1">
        <v>175</v>
      </c>
      <c r="K113" s="37">
        <v>175</v>
      </c>
      <c r="L113" s="37">
        <v>175</v>
      </c>
      <c r="M113" s="1">
        <v>0</v>
      </c>
      <c r="N113" s="1">
        <v>0</v>
      </c>
      <c r="O113" s="1">
        <v>0</v>
      </c>
      <c r="P113" s="1">
        <v>0</v>
      </c>
      <c r="Q113" s="1">
        <v>18</v>
      </c>
      <c r="R113" s="1">
        <v>0.238</v>
      </c>
      <c r="U113" s="1">
        <v>1</v>
      </c>
      <c r="V113" s="1">
        <v>1</v>
      </c>
      <c r="W113" s="1">
        <v>103</v>
      </c>
      <c r="X113" s="1">
        <f t="shared" si="3"/>
        <v>1750</v>
      </c>
      <c r="Y113" s="1">
        <v>0.2</v>
      </c>
      <c r="Z113" s="1">
        <v>16</v>
      </c>
      <c r="AA113" s="13">
        <v>0.02</v>
      </c>
      <c r="AB113" s="1">
        <v>18</v>
      </c>
      <c r="AC113" s="1">
        <v>2</v>
      </c>
      <c r="AD113" s="1">
        <v>8</v>
      </c>
      <c r="AE113" s="1">
        <v>8</v>
      </c>
    </row>
    <row r="114" spans="1:31" ht="11.25">
      <c r="A114" s="2">
        <v>113</v>
      </c>
      <c r="B114" s="1" t="s">
        <v>562</v>
      </c>
      <c r="C114" s="1">
        <v>71</v>
      </c>
      <c r="D114" s="1">
        <v>73</v>
      </c>
      <c r="E114" s="1">
        <v>1</v>
      </c>
      <c r="F114" s="1">
        <v>1</v>
      </c>
      <c r="G114" s="1">
        <v>0.00866</v>
      </c>
      <c r="H114" s="1">
        <v>0.0454</v>
      </c>
      <c r="I114" s="1">
        <v>0.01178</v>
      </c>
      <c r="J114" s="1">
        <v>175</v>
      </c>
      <c r="K114" s="37">
        <v>175</v>
      </c>
      <c r="L114" s="37">
        <v>175</v>
      </c>
      <c r="M114" s="1">
        <v>0</v>
      </c>
      <c r="N114" s="1">
        <v>0</v>
      </c>
      <c r="O114" s="1">
        <v>0</v>
      </c>
      <c r="P114" s="1">
        <v>0</v>
      </c>
      <c r="Q114" s="1">
        <v>4.54</v>
      </c>
      <c r="R114" s="1">
        <v>0.051</v>
      </c>
      <c r="U114" s="1">
        <v>1</v>
      </c>
      <c r="V114" s="1">
        <v>1</v>
      </c>
      <c r="W114" s="1">
        <v>103</v>
      </c>
      <c r="X114" s="1">
        <f t="shared" si="3"/>
        <v>1750</v>
      </c>
      <c r="Y114" s="1">
        <v>0.2</v>
      </c>
      <c r="Z114" s="1">
        <v>16</v>
      </c>
      <c r="AA114" s="13">
        <v>0.02</v>
      </c>
      <c r="AB114" s="1">
        <v>18</v>
      </c>
      <c r="AC114" s="1">
        <v>2</v>
      </c>
      <c r="AD114" s="1">
        <v>8</v>
      </c>
      <c r="AE114" s="1">
        <v>8</v>
      </c>
    </row>
    <row r="115" spans="1:31" ht="11.25">
      <c r="A115" s="2">
        <v>114</v>
      </c>
      <c r="B115" s="1" t="s">
        <v>563</v>
      </c>
      <c r="C115" s="1">
        <v>70</v>
      </c>
      <c r="D115" s="1">
        <v>74</v>
      </c>
      <c r="E115" s="1">
        <v>1</v>
      </c>
      <c r="F115" s="1">
        <v>1</v>
      </c>
      <c r="G115" s="1">
        <v>0.0401</v>
      </c>
      <c r="H115" s="1">
        <v>0.1323</v>
      </c>
      <c r="I115" s="1">
        <v>0.03368</v>
      </c>
      <c r="J115" s="1">
        <v>175</v>
      </c>
      <c r="K115" s="37">
        <v>175</v>
      </c>
      <c r="L115" s="37">
        <v>175</v>
      </c>
      <c r="M115" s="1">
        <v>0</v>
      </c>
      <c r="N115" s="1">
        <v>0</v>
      </c>
      <c r="O115" s="1">
        <v>0</v>
      </c>
      <c r="P115" s="1">
        <v>0</v>
      </c>
      <c r="Q115" s="1">
        <v>13.23</v>
      </c>
      <c r="R115" s="1">
        <v>0.264</v>
      </c>
      <c r="U115" s="1">
        <v>1</v>
      </c>
      <c r="V115" s="1">
        <v>1</v>
      </c>
      <c r="W115" s="1">
        <v>103</v>
      </c>
      <c r="X115" s="1">
        <f t="shared" si="3"/>
        <v>1750</v>
      </c>
      <c r="Y115" s="1">
        <v>0.2</v>
      </c>
      <c r="Z115" s="1">
        <v>16</v>
      </c>
      <c r="AA115" s="13">
        <v>0.02</v>
      </c>
      <c r="AB115" s="1">
        <v>18</v>
      </c>
      <c r="AC115" s="1">
        <v>2</v>
      </c>
      <c r="AD115" s="1">
        <v>8</v>
      </c>
      <c r="AE115" s="1">
        <v>8</v>
      </c>
    </row>
    <row r="116" spans="1:31" ht="11.25">
      <c r="A116" s="2">
        <v>115</v>
      </c>
      <c r="B116" s="1" t="s">
        <v>564</v>
      </c>
      <c r="C116" s="1">
        <v>70</v>
      </c>
      <c r="D116" s="1">
        <v>75</v>
      </c>
      <c r="E116" s="1">
        <v>1</v>
      </c>
      <c r="F116" s="1">
        <v>1</v>
      </c>
      <c r="G116" s="1">
        <v>0.0428</v>
      </c>
      <c r="H116" s="1">
        <v>0.141</v>
      </c>
      <c r="I116" s="1">
        <v>0.036</v>
      </c>
      <c r="J116" s="1">
        <v>175</v>
      </c>
      <c r="K116" s="37">
        <v>175</v>
      </c>
      <c r="L116" s="37">
        <v>175</v>
      </c>
      <c r="M116" s="1">
        <v>0</v>
      </c>
      <c r="N116" s="1">
        <v>0</v>
      </c>
      <c r="O116" s="1">
        <v>0</v>
      </c>
      <c r="P116" s="1">
        <v>0</v>
      </c>
      <c r="Q116" s="1">
        <v>14.1</v>
      </c>
      <c r="R116" s="1">
        <v>0.155</v>
      </c>
      <c r="U116" s="1">
        <v>1</v>
      </c>
      <c r="V116" s="1">
        <v>1</v>
      </c>
      <c r="W116" s="1">
        <v>103</v>
      </c>
      <c r="X116" s="1">
        <f t="shared" si="3"/>
        <v>1750</v>
      </c>
      <c r="Y116" s="1">
        <v>0.2</v>
      </c>
      <c r="Z116" s="1">
        <v>16</v>
      </c>
      <c r="AA116" s="13">
        <v>0.02</v>
      </c>
      <c r="AB116" s="1">
        <v>18</v>
      </c>
      <c r="AC116" s="1">
        <v>2</v>
      </c>
      <c r="AD116" s="1">
        <v>8</v>
      </c>
      <c r="AE116" s="1">
        <v>8</v>
      </c>
    </row>
    <row r="117" spans="1:31" ht="11.25">
      <c r="A117" s="2">
        <v>116</v>
      </c>
      <c r="B117" s="1" t="s">
        <v>565</v>
      </c>
      <c r="C117" s="1">
        <v>69</v>
      </c>
      <c r="D117" s="1">
        <v>75</v>
      </c>
      <c r="E117" s="1">
        <v>1</v>
      </c>
      <c r="F117" s="1">
        <v>1</v>
      </c>
      <c r="G117" s="1">
        <v>0.0405</v>
      </c>
      <c r="H117" s="1">
        <v>0.122</v>
      </c>
      <c r="I117" s="1">
        <v>0.124</v>
      </c>
      <c r="J117" s="1">
        <v>500</v>
      </c>
      <c r="K117" s="37">
        <v>500</v>
      </c>
      <c r="L117" s="37">
        <v>500</v>
      </c>
      <c r="M117" s="1">
        <v>0</v>
      </c>
      <c r="N117" s="1">
        <v>0</v>
      </c>
      <c r="O117" s="1">
        <v>0</v>
      </c>
      <c r="P117" s="1">
        <v>0</v>
      </c>
      <c r="Q117" s="1">
        <v>12.2</v>
      </c>
      <c r="R117" s="1">
        <v>0.155</v>
      </c>
      <c r="U117" s="1">
        <v>2</v>
      </c>
      <c r="V117" s="1">
        <v>2</v>
      </c>
      <c r="W117" s="1">
        <v>103</v>
      </c>
      <c r="X117" s="1">
        <f t="shared" si="3"/>
        <v>5000</v>
      </c>
      <c r="Y117" s="1">
        <v>0.2</v>
      </c>
      <c r="Z117" s="1">
        <v>16</v>
      </c>
      <c r="AA117" s="13">
        <v>0.02</v>
      </c>
      <c r="AB117" s="1">
        <v>18</v>
      </c>
      <c r="AC117" s="1">
        <v>2</v>
      </c>
      <c r="AD117" s="1">
        <v>8</v>
      </c>
      <c r="AE117" s="1">
        <v>8</v>
      </c>
    </row>
    <row r="118" spans="1:31" ht="11.25">
      <c r="A118" s="2">
        <v>117</v>
      </c>
      <c r="B118" s="1" t="s">
        <v>566</v>
      </c>
      <c r="C118" s="1">
        <v>74</v>
      </c>
      <c r="D118" s="1">
        <v>75</v>
      </c>
      <c r="E118" s="1">
        <v>1</v>
      </c>
      <c r="F118" s="1">
        <v>1</v>
      </c>
      <c r="G118" s="1">
        <v>0.0123</v>
      </c>
      <c r="H118" s="1">
        <v>0.0406</v>
      </c>
      <c r="I118" s="1">
        <v>0.01034</v>
      </c>
      <c r="J118" s="1">
        <v>175</v>
      </c>
      <c r="K118" s="37">
        <v>175</v>
      </c>
      <c r="L118" s="37">
        <v>175</v>
      </c>
      <c r="M118" s="1">
        <v>0</v>
      </c>
      <c r="N118" s="1">
        <v>0</v>
      </c>
      <c r="O118" s="1">
        <v>0</v>
      </c>
      <c r="P118" s="1">
        <v>0</v>
      </c>
      <c r="Q118" s="1">
        <v>4.06</v>
      </c>
      <c r="R118" s="1">
        <v>0.073</v>
      </c>
      <c r="U118" s="1">
        <v>1</v>
      </c>
      <c r="V118" s="1">
        <v>1</v>
      </c>
      <c r="W118" s="1">
        <v>103</v>
      </c>
      <c r="X118" s="1">
        <f t="shared" si="3"/>
        <v>1750</v>
      </c>
      <c r="Y118" s="1">
        <v>0.2</v>
      </c>
      <c r="Z118" s="1">
        <v>16</v>
      </c>
      <c r="AA118" s="13">
        <v>0.02</v>
      </c>
      <c r="AB118" s="1">
        <v>18</v>
      </c>
      <c r="AC118" s="1">
        <v>2</v>
      </c>
      <c r="AD118" s="1">
        <v>8</v>
      </c>
      <c r="AE118" s="1">
        <v>8</v>
      </c>
    </row>
    <row r="119" spans="1:31" ht="11.25">
      <c r="A119" s="2">
        <v>118</v>
      </c>
      <c r="B119" s="1" t="s">
        <v>567</v>
      </c>
      <c r="C119" s="1">
        <v>76</v>
      </c>
      <c r="D119" s="1">
        <v>77</v>
      </c>
      <c r="E119" s="1">
        <v>1</v>
      </c>
      <c r="F119" s="1">
        <v>1</v>
      </c>
      <c r="G119" s="1">
        <v>0.0444</v>
      </c>
      <c r="H119" s="1">
        <v>0.148</v>
      </c>
      <c r="I119" s="1">
        <v>0.0368</v>
      </c>
      <c r="J119" s="1">
        <v>175</v>
      </c>
      <c r="K119" s="37">
        <v>175</v>
      </c>
      <c r="L119" s="37">
        <v>175</v>
      </c>
      <c r="M119" s="1">
        <v>0</v>
      </c>
      <c r="N119" s="1">
        <v>0</v>
      </c>
      <c r="O119" s="1">
        <v>0</v>
      </c>
      <c r="P119" s="1">
        <v>0</v>
      </c>
      <c r="Q119" s="1">
        <v>14.8</v>
      </c>
      <c r="R119" s="1">
        <v>0.314</v>
      </c>
      <c r="U119" s="1">
        <v>2</v>
      </c>
      <c r="V119" s="1">
        <v>2</v>
      </c>
      <c r="W119" s="1">
        <v>103</v>
      </c>
      <c r="X119" s="1">
        <f t="shared" si="3"/>
        <v>1750</v>
      </c>
      <c r="Y119" s="1">
        <v>0.2</v>
      </c>
      <c r="Z119" s="1">
        <v>16</v>
      </c>
      <c r="AA119" s="13">
        <v>0.02</v>
      </c>
      <c r="AB119" s="1">
        <v>18</v>
      </c>
      <c r="AC119" s="1">
        <v>2</v>
      </c>
      <c r="AD119" s="1">
        <v>8</v>
      </c>
      <c r="AE119" s="1">
        <v>8</v>
      </c>
    </row>
    <row r="120" spans="1:31" ht="11.25">
      <c r="A120" s="2">
        <v>119</v>
      </c>
      <c r="B120" s="1" t="s">
        <v>568</v>
      </c>
      <c r="C120" s="1">
        <v>69</v>
      </c>
      <c r="D120" s="1">
        <v>77</v>
      </c>
      <c r="E120" s="1">
        <v>1</v>
      </c>
      <c r="F120" s="1">
        <v>1</v>
      </c>
      <c r="G120" s="1">
        <v>0.0309</v>
      </c>
      <c r="H120" s="1">
        <v>0.101</v>
      </c>
      <c r="I120" s="1">
        <v>0.1038</v>
      </c>
      <c r="J120" s="1">
        <v>175</v>
      </c>
      <c r="K120" s="37">
        <v>175</v>
      </c>
      <c r="L120" s="37">
        <v>175</v>
      </c>
      <c r="M120" s="1">
        <v>0</v>
      </c>
      <c r="N120" s="1">
        <v>0</v>
      </c>
      <c r="O120" s="1">
        <v>0</v>
      </c>
      <c r="P120" s="1">
        <v>0</v>
      </c>
      <c r="Q120" s="1">
        <v>10.1</v>
      </c>
      <c r="R120" s="1">
        <v>0.168</v>
      </c>
      <c r="U120" s="1">
        <v>2</v>
      </c>
      <c r="V120" s="1">
        <v>2</v>
      </c>
      <c r="W120" s="1">
        <v>103</v>
      </c>
      <c r="X120" s="1">
        <f t="shared" si="3"/>
        <v>1750</v>
      </c>
      <c r="Y120" s="1">
        <v>0.2</v>
      </c>
      <c r="Z120" s="1">
        <v>16</v>
      </c>
      <c r="AA120" s="13">
        <v>0.02</v>
      </c>
      <c r="AB120" s="1">
        <v>18</v>
      </c>
      <c r="AC120" s="1">
        <v>2</v>
      </c>
      <c r="AD120" s="1">
        <v>8</v>
      </c>
      <c r="AE120" s="1">
        <v>8</v>
      </c>
    </row>
    <row r="121" spans="1:31" ht="11.25">
      <c r="A121" s="2">
        <v>120</v>
      </c>
      <c r="B121" s="1" t="s">
        <v>569</v>
      </c>
      <c r="C121" s="1">
        <v>75</v>
      </c>
      <c r="D121" s="1">
        <v>77</v>
      </c>
      <c r="E121" s="1">
        <v>1</v>
      </c>
      <c r="F121" s="1">
        <v>1</v>
      </c>
      <c r="G121" s="1">
        <v>0.0601</v>
      </c>
      <c r="H121" s="1">
        <v>0.1999</v>
      </c>
      <c r="I121" s="1">
        <v>0.04978</v>
      </c>
      <c r="J121" s="1">
        <v>175</v>
      </c>
      <c r="K121" s="37">
        <v>175</v>
      </c>
      <c r="L121" s="37">
        <v>175</v>
      </c>
      <c r="M121" s="1">
        <v>0</v>
      </c>
      <c r="N121" s="1">
        <v>0</v>
      </c>
      <c r="O121" s="1">
        <v>0</v>
      </c>
      <c r="P121" s="1">
        <v>0</v>
      </c>
      <c r="Q121" s="1">
        <v>19.99</v>
      </c>
      <c r="R121" s="1">
        <v>0.321</v>
      </c>
      <c r="U121" s="1">
        <v>1</v>
      </c>
      <c r="V121" s="1">
        <v>1</v>
      </c>
      <c r="W121" s="1">
        <v>103</v>
      </c>
      <c r="X121" s="1">
        <f t="shared" si="3"/>
        <v>1750</v>
      </c>
      <c r="Y121" s="1">
        <v>0.2</v>
      </c>
      <c r="Z121" s="1">
        <v>16</v>
      </c>
      <c r="AA121" s="13">
        <v>0.02</v>
      </c>
      <c r="AB121" s="1">
        <v>18</v>
      </c>
      <c r="AC121" s="1">
        <v>2</v>
      </c>
      <c r="AD121" s="1">
        <v>8</v>
      </c>
      <c r="AE121" s="1">
        <v>8</v>
      </c>
    </row>
    <row r="122" spans="1:31" ht="11.25">
      <c r="A122" s="2">
        <v>121</v>
      </c>
      <c r="B122" s="1" t="s">
        <v>570</v>
      </c>
      <c r="C122" s="1">
        <v>77</v>
      </c>
      <c r="D122" s="1">
        <v>78</v>
      </c>
      <c r="E122" s="1">
        <v>1</v>
      </c>
      <c r="F122" s="1">
        <v>1</v>
      </c>
      <c r="G122" s="1">
        <v>0.00376</v>
      </c>
      <c r="H122" s="1">
        <v>0.0124</v>
      </c>
      <c r="I122" s="1">
        <v>0.01264</v>
      </c>
      <c r="J122" s="1">
        <v>175</v>
      </c>
      <c r="K122" s="37">
        <v>175</v>
      </c>
      <c r="L122" s="37">
        <v>175</v>
      </c>
      <c r="M122" s="1">
        <v>0</v>
      </c>
      <c r="N122" s="1">
        <v>0</v>
      </c>
      <c r="O122" s="1">
        <v>0</v>
      </c>
      <c r="P122" s="1">
        <v>0</v>
      </c>
      <c r="Q122" s="1">
        <v>1.24</v>
      </c>
      <c r="R122" s="1">
        <v>0.021</v>
      </c>
      <c r="U122" s="1">
        <v>2</v>
      </c>
      <c r="V122" s="1">
        <v>2</v>
      </c>
      <c r="W122" s="1">
        <v>103</v>
      </c>
      <c r="X122" s="1">
        <f t="shared" si="3"/>
        <v>1750</v>
      </c>
      <c r="Y122" s="1">
        <v>0.2</v>
      </c>
      <c r="Z122" s="1">
        <v>16</v>
      </c>
      <c r="AA122" s="13">
        <v>0.02</v>
      </c>
      <c r="AB122" s="1">
        <v>18</v>
      </c>
      <c r="AC122" s="1">
        <v>2</v>
      </c>
      <c r="AD122" s="1">
        <v>8</v>
      </c>
      <c r="AE122" s="1">
        <v>8</v>
      </c>
    </row>
    <row r="123" spans="1:31" ht="11.25">
      <c r="A123" s="2">
        <v>122</v>
      </c>
      <c r="B123" s="1" t="s">
        <v>571</v>
      </c>
      <c r="C123" s="1">
        <v>78</v>
      </c>
      <c r="D123" s="1">
        <v>79</v>
      </c>
      <c r="E123" s="1">
        <v>1</v>
      </c>
      <c r="F123" s="1">
        <v>1</v>
      </c>
      <c r="G123" s="1">
        <v>0.00546</v>
      </c>
      <c r="H123" s="1">
        <v>0.0244</v>
      </c>
      <c r="I123" s="1">
        <v>0.00648</v>
      </c>
      <c r="J123" s="1">
        <v>175</v>
      </c>
      <c r="K123" s="37">
        <v>175</v>
      </c>
      <c r="L123" s="37">
        <v>175</v>
      </c>
      <c r="M123" s="1">
        <v>0</v>
      </c>
      <c r="N123" s="1">
        <v>0</v>
      </c>
      <c r="O123" s="1">
        <v>0</v>
      </c>
      <c r="P123" s="1">
        <v>0</v>
      </c>
      <c r="Q123" s="1">
        <v>2.44</v>
      </c>
      <c r="R123" s="1">
        <v>0.036</v>
      </c>
      <c r="U123" s="1">
        <v>2</v>
      </c>
      <c r="V123" s="1">
        <v>2</v>
      </c>
      <c r="W123" s="1">
        <v>104</v>
      </c>
      <c r="X123" s="1">
        <f t="shared" si="3"/>
        <v>1750</v>
      </c>
      <c r="Y123" s="1">
        <v>0.2</v>
      </c>
      <c r="Z123" s="1">
        <v>16</v>
      </c>
      <c r="AA123" s="13">
        <v>0.02</v>
      </c>
      <c r="AB123" s="1">
        <v>18</v>
      </c>
      <c r="AC123" s="1">
        <v>2</v>
      </c>
      <c r="AD123" s="1">
        <v>8</v>
      </c>
      <c r="AE123" s="1">
        <v>8</v>
      </c>
    </row>
    <row r="124" spans="1:31" ht="11.25">
      <c r="A124" s="2">
        <v>123</v>
      </c>
      <c r="B124" s="1" t="s">
        <v>572</v>
      </c>
      <c r="C124" s="1">
        <v>77</v>
      </c>
      <c r="D124" s="1">
        <v>80</v>
      </c>
      <c r="E124" s="1">
        <v>1</v>
      </c>
      <c r="F124" s="1">
        <v>1</v>
      </c>
      <c r="G124" s="1">
        <v>0.017</v>
      </c>
      <c r="H124" s="1">
        <v>0.0485</v>
      </c>
      <c r="I124" s="1">
        <v>0.0472</v>
      </c>
      <c r="J124" s="1">
        <v>500</v>
      </c>
      <c r="K124" s="37">
        <v>500</v>
      </c>
      <c r="L124" s="37">
        <v>500</v>
      </c>
      <c r="M124" s="1">
        <v>0</v>
      </c>
      <c r="N124" s="1">
        <v>0</v>
      </c>
      <c r="O124" s="1">
        <v>0</v>
      </c>
      <c r="P124" s="1">
        <v>0</v>
      </c>
      <c r="Q124" s="1">
        <v>4.85</v>
      </c>
      <c r="R124" s="1">
        <v>0.091</v>
      </c>
      <c r="U124" s="1">
        <v>2</v>
      </c>
      <c r="V124" s="1">
        <v>2</v>
      </c>
      <c r="W124" s="1">
        <v>103</v>
      </c>
      <c r="X124" s="1">
        <f t="shared" si="3"/>
        <v>5000</v>
      </c>
      <c r="Y124" s="1">
        <v>0.2</v>
      </c>
      <c r="Z124" s="1">
        <v>16</v>
      </c>
      <c r="AA124" s="13">
        <v>0.02</v>
      </c>
      <c r="AB124" s="1">
        <v>18</v>
      </c>
      <c r="AC124" s="1">
        <v>2</v>
      </c>
      <c r="AD124" s="1">
        <v>8</v>
      </c>
      <c r="AE124" s="1">
        <v>8</v>
      </c>
    </row>
    <row r="125" spans="1:31" ht="11.25">
      <c r="A125" s="2">
        <v>124</v>
      </c>
      <c r="B125" s="1" t="s">
        <v>573</v>
      </c>
      <c r="C125" s="1">
        <v>77</v>
      </c>
      <c r="D125" s="1">
        <v>80</v>
      </c>
      <c r="E125" s="1">
        <v>2</v>
      </c>
      <c r="F125" s="1">
        <v>1</v>
      </c>
      <c r="G125" s="1">
        <v>0.0294</v>
      </c>
      <c r="H125" s="1">
        <v>0.105</v>
      </c>
      <c r="I125" s="1">
        <v>0.0228</v>
      </c>
      <c r="J125" s="1">
        <v>500</v>
      </c>
      <c r="K125" s="37">
        <v>500</v>
      </c>
      <c r="L125" s="37">
        <v>500</v>
      </c>
      <c r="M125" s="1">
        <v>0</v>
      </c>
      <c r="N125" s="1">
        <v>0</v>
      </c>
      <c r="O125" s="1">
        <v>0</v>
      </c>
      <c r="P125" s="1">
        <v>0</v>
      </c>
      <c r="Q125" s="1">
        <v>10.5</v>
      </c>
      <c r="R125" s="1">
        <v>0.133</v>
      </c>
      <c r="U125" s="1">
        <v>2</v>
      </c>
      <c r="V125" s="1">
        <v>2</v>
      </c>
      <c r="W125" s="1">
        <v>103</v>
      </c>
      <c r="X125" s="1">
        <f t="shared" si="3"/>
        <v>5000</v>
      </c>
      <c r="Y125" s="1">
        <v>0.2</v>
      </c>
      <c r="Z125" s="1">
        <v>16</v>
      </c>
      <c r="AA125" s="13">
        <v>0.02</v>
      </c>
      <c r="AB125" s="1">
        <v>18</v>
      </c>
      <c r="AC125" s="1">
        <v>2</v>
      </c>
      <c r="AD125" s="1">
        <v>8</v>
      </c>
      <c r="AE125" s="1">
        <v>8</v>
      </c>
    </row>
    <row r="126" spans="1:31" ht="11.25">
      <c r="A126" s="2">
        <v>125</v>
      </c>
      <c r="B126" s="1" t="s">
        <v>574</v>
      </c>
      <c r="C126" s="1">
        <v>79</v>
      </c>
      <c r="D126" s="1">
        <v>80</v>
      </c>
      <c r="E126" s="1">
        <v>1</v>
      </c>
      <c r="F126" s="1">
        <v>1</v>
      </c>
      <c r="G126" s="1">
        <v>0.0156</v>
      </c>
      <c r="H126" s="1">
        <v>0.0704</v>
      </c>
      <c r="I126" s="1">
        <v>0.0187</v>
      </c>
      <c r="J126" s="1">
        <v>175</v>
      </c>
      <c r="K126" s="37">
        <v>175</v>
      </c>
      <c r="L126" s="37">
        <v>175</v>
      </c>
      <c r="M126" s="1">
        <v>0</v>
      </c>
      <c r="N126" s="1">
        <v>0</v>
      </c>
      <c r="O126" s="1">
        <v>0</v>
      </c>
      <c r="P126" s="1">
        <v>0</v>
      </c>
      <c r="Q126" s="1">
        <v>7.04</v>
      </c>
      <c r="R126" s="1">
        <v>0.106</v>
      </c>
      <c r="U126" s="1">
        <v>2</v>
      </c>
      <c r="V126" s="1">
        <v>2</v>
      </c>
      <c r="W126" s="1">
        <v>104</v>
      </c>
      <c r="X126" s="1">
        <f t="shared" si="3"/>
        <v>1750</v>
      </c>
      <c r="Y126" s="1">
        <v>0.2</v>
      </c>
      <c r="Z126" s="1">
        <v>16</v>
      </c>
      <c r="AA126" s="13">
        <v>0.02</v>
      </c>
      <c r="AB126" s="1">
        <v>18</v>
      </c>
      <c r="AC126" s="1">
        <v>2</v>
      </c>
      <c r="AD126" s="1">
        <v>8</v>
      </c>
      <c r="AE126" s="1">
        <v>8</v>
      </c>
    </row>
    <row r="127" spans="1:31" ht="11.25">
      <c r="A127" s="2">
        <v>126</v>
      </c>
      <c r="B127" s="1" t="s">
        <v>575</v>
      </c>
      <c r="C127" s="1">
        <v>68</v>
      </c>
      <c r="D127" s="1">
        <v>81</v>
      </c>
      <c r="E127" s="1">
        <v>1</v>
      </c>
      <c r="F127" s="1">
        <v>1</v>
      </c>
      <c r="G127" s="1">
        <v>0.00175</v>
      </c>
      <c r="H127" s="1">
        <v>0.0202</v>
      </c>
      <c r="I127" s="1">
        <v>0.808</v>
      </c>
      <c r="J127" s="1">
        <v>500</v>
      </c>
      <c r="K127" s="37">
        <v>500</v>
      </c>
      <c r="L127" s="37">
        <v>500</v>
      </c>
      <c r="M127" s="1">
        <v>0</v>
      </c>
      <c r="N127" s="1">
        <v>0</v>
      </c>
      <c r="O127" s="1">
        <v>0</v>
      </c>
      <c r="P127" s="1">
        <v>0</v>
      </c>
      <c r="Q127" s="1">
        <v>2.02</v>
      </c>
      <c r="R127" s="1">
        <v>0.03</v>
      </c>
      <c r="U127" s="1">
        <v>2</v>
      </c>
      <c r="V127" s="1">
        <v>2</v>
      </c>
      <c r="W127" s="1">
        <v>103</v>
      </c>
      <c r="X127" s="1">
        <f t="shared" si="3"/>
        <v>5000</v>
      </c>
      <c r="Y127" s="1">
        <v>0.2</v>
      </c>
      <c r="Z127" s="1">
        <v>16</v>
      </c>
      <c r="AA127" s="13">
        <v>0.02</v>
      </c>
      <c r="AB127" s="1">
        <v>18</v>
      </c>
      <c r="AC127" s="1">
        <v>2</v>
      </c>
      <c r="AD127" s="1">
        <v>8</v>
      </c>
      <c r="AE127" s="1">
        <v>8</v>
      </c>
    </row>
    <row r="128" spans="1:31" ht="11.25">
      <c r="A128" s="2">
        <v>127</v>
      </c>
      <c r="B128" s="1" t="s">
        <v>576</v>
      </c>
      <c r="C128" s="1">
        <v>81</v>
      </c>
      <c r="D128" s="1">
        <v>80</v>
      </c>
      <c r="E128" s="1">
        <v>1</v>
      </c>
      <c r="F128" s="1">
        <v>1</v>
      </c>
      <c r="G128" s="1">
        <v>0</v>
      </c>
      <c r="H128" s="1">
        <v>0.037</v>
      </c>
      <c r="I128" s="1">
        <v>0</v>
      </c>
      <c r="J128" s="1">
        <v>500</v>
      </c>
      <c r="K128" s="37">
        <v>500</v>
      </c>
      <c r="L128" s="37">
        <v>500</v>
      </c>
      <c r="M128" s="1">
        <v>0</v>
      </c>
      <c r="N128" s="1">
        <v>0</v>
      </c>
      <c r="O128" s="1">
        <v>0</v>
      </c>
      <c r="P128" s="1">
        <v>0</v>
      </c>
      <c r="Q128" s="1">
        <v>3.7</v>
      </c>
      <c r="R128" s="1">
        <v>0.064</v>
      </c>
      <c r="S128" s="1">
        <v>0.935</v>
      </c>
      <c r="T128" s="1">
        <v>3.57</v>
      </c>
      <c r="U128" s="1">
        <v>2</v>
      </c>
      <c r="V128" s="1">
        <v>2</v>
      </c>
      <c r="W128" s="1">
        <v>104</v>
      </c>
      <c r="X128" s="1">
        <f t="shared" si="3"/>
        <v>5000</v>
      </c>
      <c r="Y128" s="1">
        <v>0.2</v>
      </c>
      <c r="Z128" s="1">
        <v>16</v>
      </c>
      <c r="AA128" s="13">
        <v>0.02</v>
      </c>
      <c r="AB128" s="1">
        <v>18</v>
      </c>
      <c r="AC128" s="1">
        <v>2</v>
      </c>
      <c r="AD128" s="1">
        <v>8</v>
      </c>
      <c r="AE128" s="1">
        <v>8</v>
      </c>
    </row>
    <row r="129" spans="1:31" ht="11.25">
      <c r="A129" s="2">
        <v>128</v>
      </c>
      <c r="B129" s="1" t="s">
        <v>577</v>
      </c>
      <c r="C129" s="1">
        <v>77</v>
      </c>
      <c r="D129" s="1">
        <v>82</v>
      </c>
      <c r="E129" s="1">
        <v>1</v>
      </c>
      <c r="F129" s="1">
        <v>1</v>
      </c>
      <c r="G129" s="1">
        <v>0.0298</v>
      </c>
      <c r="H129" s="1">
        <v>0.0853</v>
      </c>
      <c r="I129" s="1">
        <v>0.08174</v>
      </c>
      <c r="J129" s="1">
        <v>200</v>
      </c>
      <c r="K129" s="37">
        <v>200</v>
      </c>
      <c r="L129" s="37">
        <v>200</v>
      </c>
      <c r="M129" s="1">
        <v>0</v>
      </c>
      <c r="N129" s="1">
        <v>0</v>
      </c>
      <c r="O129" s="1">
        <v>0</v>
      </c>
      <c r="P129" s="1">
        <v>0</v>
      </c>
      <c r="Q129" s="1">
        <v>8.53</v>
      </c>
      <c r="R129" s="1">
        <v>0.096</v>
      </c>
      <c r="U129" s="1">
        <v>2</v>
      </c>
      <c r="V129" s="1">
        <v>2</v>
      </c>
      <c r="W129" s="1">
        <v>103</v>
      </c>
      <c r="X129" s="1">
        <f t="shared" si="3"/>
        <v>2000</v>
      </c>
      <c r="Y129" s="1">
        <v>0.2</v>
      </c>
      <c r="Z129" s="1">
        <v>16</v>
      </c>
      <c r="AA129" s="13">
        <v>0.02</v>
      </c>
      <c r="AB129" s="1">
        <v>18</v>
      </c>
      <c r="AC129" s="1">
        <v>2</v>
      </c>
      <c r="AD129" s="1">
        <v>8</v>
      </c>
      <c r="AE129" s="1">
        <v>8</v>
      </c>
    </row>
    <row r="130" spans="1:31" ht="11.25">
      <c r="A130" s="2">
        <v>129</v>
      </c>
      <c r="B130" s="1" t="s">
        <v>578</v>
      </c>
      <c r="C130" s="1">
        <v>82</v>
      </c>
      <c r="D130" s="1">
        <v>83</v>
      </c>
      <c r="E130" s="1">
        <v>1</v>
      </c>
      <c r="F130" s="1">
        <v>1</v>
      </c>
      <c r="G130" s="1">
        <v>0.0112</v>
      </c>
      <c r="H130" s="1">
        <v>0.03665</v>
      </c>
      <c r="I130" s="1">
        <v>0.03796</v>
      </c>
      <c r="J130" s="1">
        <v>200</v>
      </c>
      <c r="K130" s="37">
        <v>200</v>
      </c>
      <c r="L130" s="37">
        <v>200</v>
      </c>
      <c r="M130" s="1">
        <v>0</v>
      </c>
      <c r="N130" s="1">
        <v>0</v>
      </c>
      <c r="O130" s="1">
        <v>0</v>
      </c>
      <c r="P130" s="1">
        <v>0</v>
      </c>
      <c r="Q130" s="1">
        <v>3.665</v>
      </c>
      <c r="R130" s="1">
        <v>0.056</v>
      </c>
      <c r="U130" s="1">
        <v>3</v>
      </c>
      <c r="V130" s="1">
        <v>3</v>
      </c>
      <c r="W130" s="1">
        <v>104</v>
      </c>
      <c r="X130" s="1">
        <f t="shared" si="3"/>
        <v>2000</v>
      </c>
      <c r="Y130" s="1">
        <v>0.2</v>
      </c>
      <c r="Z130" s="1">
        <v>16</v>
      </c>
      <c r="AA130" s="13">
        <v>0.02</v>
      </c>
      <c r="AB130" s="1">
        <v>18</v>
      </c>
      <c r="AC130" s="1">
        <v>2</v>
      </c>
      <c r="AD130" s="1">
        <v>8</v>
      </c>
      <c r="AE130" s="1">
        <v>8</v>
      </c>
    </row>
    <row r="131" spans="1:31" ht="11.25">
      <c r="A131" s="2">
        <v>130</v>
      </c>
      <c r="B131" s="1" t="s">
        <v>579</v>
      </c>
      <c r="C131" s="1">
        <v>83</v>
      </c>
      <c r="D131" s="1">
        <v>84</v>
      </c>
      <c r="E131" s="1">
        <v>1</v>
      </c>
      <c r="F131" s="1">
        <v>1</v>
      </c>
      <c r="G131" s="1">
        <v>0.0625</v>
      </c>
      <c r="H131" s="1">
        <v>0.132</v>
      </c>
      <c r="I131" s="1">
        <v>0.0258</v>
      </c>
      <c r="J131" s="1">
        <v>175</v>
      </c>
      <c r="K131" s="37">
        <v>175</v>
      </c>
      <c r="L131" s="37">
        <v>175</v>
      </c>
      <c r="M131" s="1">
        <v>0</v>
      </c>
      <c r="N131" s="1">
        <v>0</v>
      </c>
      <c r="O131" s="1">
        <v>0</v>
      </c>
      <c r="P131" s="1">
        <v>0</v>
      </c>
      <c r="Q131" s="1">
        <v>13.2</v>
      </c>
      <c r="R131" s="1">
        <v>0.176</v>
      </c>
      <c r="U131" s="1">
        <v>3</v>
      </c>
      <c r="V131" s="1">
        <v>3</v>
      </c>
      <c r="W131" s="1">
        <v>104</v>
      </c>
      <c r="X131" s="1">
        <f>J131*10</f>
        <v>1750</v>
      </c>
      <c r="Y131" s="1">
        <v>0.2</v>
      </c>
      <c r="Z131" s="1">
        <v>16</v>
      </c>
      <c r="AA131" s="13">
        <v>0.02</v>
      </c>
      <c r="AB131" s="1">
        <v>18</v>
      </c>
      <c r="AC131" s="1">
        <v>2</v>
      </c>
      <c r="AD131" s="1">
        <v>8</v>
      </c>
      <c r="AE131" s="1">
        <v>8</v>
      </c>
    </row>
    <row r="132" spans="1:31" ht="11.25">
      <c r="A132" s="2">
        <v>131</v>
      </c>
      <c r="B132" s="1" t="s">
        <v>580</v>
      </c>
      <c r="C132" s="1">
        <v>83</v>
      </c>
      <c r="D132" s="1">
        <v>85</v>
      </c>
      <c r="E132" s="1">
        <v>1</v>
      </c>
      <c r="F132" s="1">
        <v>1</v>
      </c>
      <c r="G132" s="1">
        <v>0.043</v>
      </c>
      <c r="H132" s="1">
        <v>0.148</v>
      </c>
      <c r="I132" s="1">
        <v>0.0348</v>
      </c>
      <c r="J132" s="1">
        <v>175</v>
      </c>
      <c r="K132" s="37">
        <v>175</v>
      </c>
      <c r="L132" s="37">
        <v>175</v>
      </c>
      <c r="M132" s="1">
        <v>0</v>
      </c>
      <c r="N132" s="1">
        <v>0</v>
      </c>
      <c r="O132" s="1">
        <v>0</v>
      </c>
      <c r="P132" s="1">
        <v>0</v>
      </c>
      <c r="Q132" s="1">
        <v>14.8</v>
      </c>
      <c r="R132" s="1">
        <v>0.173</v>
      </c>
      <c r="U132" s="1">
        <v>3</v>
      </c>
      <c r="V132" s="1">
        <v>3</v>
      </c>
      <c r="W132" s="1">
        <v>104</v>
      </c>
      <c r="X132" s="1">
        <f t="shared" si="3"/>
        <v>1750</v>
      </c>
      <c r="Y132" s="1">
        <v>0.2</v>
      </c>
      <c r="Z132" s="1">
        <v>16</v>
      </c>
      <c r="AA132" s="13">
        <v>0.02</v>
      </c>
      <c r="AB132" s="1">
        <v>18</v>
      </c>
      <c r="AC132" s="1">
        <v>2</v>
      </c>
      <c r="AD132" s="1">
        <v>8</v>
      </c>
      <c r="AE132" s="1">
        <v>8</v>
      </c>
    </row>
    <row r="133" spans="1:31" ht="11.25">
      <c r="A133" s="2">
        <v>132</v>
      </c>
      <c r="B133" s="1" t="s">
        <v>581</v>
      </c>
      <c r="C133" s="1">
        <v>84</v>
      </c>
      <c r="D133" s="1">
        <v>85</v>
      </c>
      <c r="E133" s="1">
        <v>1</v>
      </c>
      <c r="F133" s="1">
        <v>1</v>
      </c>
      <c r="G133" s="1">
        <v>0.0302</v>
      </c>
      <c r="H133" s="1">
        <v>0.0641</v>
      </c>
      <c r="I133" s="1">
        <v>0.01234</v>
      </c>
      <c r="J133" s="1">
        <v>175</v>
      </c>
      <c r="K133" s="37">
        <v>175</v>
      </c>
      <c r="L133" s="37">
        <v>175</v>
      </c>
      <c r="M133" s="1">
        <v>0</v>
      </c>
      <c r="N133" s="1">
        <v>0</v>
      </c>
      <c r="O133" s="1">
        <v>0</v>
      </c>
      <c r="P133" s="1">
        <v>0</v>
      </c>
      <c r="Q133" s="1">
        <v>6.41</v>
      </c>
      <c r="R133" s="1">
        <v>0.129</v>
      </c>
      <c r="U133" s="1">
        <v>3</v>
      </c>
      <c r="V133" s="1">
        <v>3</v>
      </c>
      <c r="W133" s="1">
        <v>104</v>
      </c>
      <c r="X133" s="1">
        <f t="shared" si="3"/>
        <v>1750</v>
      </c>
      <c r="Y133" s="1">
        <v>0.2</v>
      </c>
      <c r="Z133" s="1">
        <v>16</v>
      </c>
      <c r="AA133" s="13">
        <v>0.02</v>
      </c>
      <c r="AB133" s="1">
        <v>18</v>
      </c>
      <c r="AC133" s="1">
        <v>2</v>
      </c>
      <c r="AD133" s="1">
        <v>8</v>
      </c>
      <c r="AE133" s="1">
        <v>8</v>
      </c>
    </row>
    <row r="134" spans="1:31" ht="11.25">
      <c r="A134" s="2">
        <v>133</v>
      </c>
      <c r="B134" s="1" t="s">
        <v>582</v>
      </c>
      <c r="C134" s="1">
        <v>85</v>
      </c>
      <c r="D134" s="1">
        <v>86</v>
      </c>
      <c r="E134" s="1">
        <v>1</v>
      </c>
      <c r="F134" s="1">
        <v>1</v>
      </c>
      <c r="G134" s="1">
        <v>0.035</v>
      </c>
      <c r="H134" s="1">
        <v>0.123</v>
      </c>
      <c r="I134" s="1">
        <v>0.0276</v>
      </c>
      <c r="J134" s="1">
        <v>500</v>
      </c>
      <c r="K134" s="37">
        <v>500</v>
      </c>
      <c r="L134" s="37">
        <v>500</v>
      </c>
      <c r="M134" s="1">
        <v>0</v>
      </c>
      <c r="N134" s="1">
        <v>0</v>
      </c>
      <c r="O134" s="1">
        <v>0</v>
      </c>
      <c r="P134" s="1">
        <v>0</v>
      </c>
      <c r="Q134" s="1">
        <v>12.3</v>
      </c>
      <c r="R134" s="1">
        <v>0.144</v>
      </c>
      <c r="U134" s="1">
        <v>3</v>
      </c>
      <c r="V134" s="1">
        <v>3</v>
      </c>
      <c r="W134" s="1">
        <v>104</v>
      </c>
      <c r="X134" s="1">
        <f t="shared" si="3"/>
        <v>5000</v>
      </c>
      <c r="Y134" s="1">
        <v>0.2</v>
      </c>
      <c r="Z134" s="1">
        <v>16</v>
      </c>
      <c r="AA134" s="13">
        <v>0.02</v>
      </c>
      <c r="AB134" s="1">
        <v>18</v>
      </c>
      <c r="AC134" s="1">
        <v>2</v>
      </c>
      <c r="AD134" s="1">
        <v>8</v>
      </c>
      <c r="AE134" s="1">
        <v>8</v>
      </c>
    </row>
    <row r="135" spans="1:31" ht="11.25">
      <c r="A135" s="2">
        <v>134</v>
      </c>
      <c r="B135" s="1" t="s">
        <v>583</v>
      </c>
      <c r="C135" s="1">
        <v>86</v>
      </c>
      <c r="D135" s="1">
        <v>87</v>
      </c>
      <c r="E135" s="1">
        <v>1</v>
      </c>
      <c r="F135" s="1">
        <v>1</v>
      </c>
      <c r="G135" s="1">
        <v>0.02828</v>
      </c>
      <c r="H135" s="1">
        <v>0.2074</v>
      </c>
      <c r="I135" s="1">
        <v>0.0445</v>
      </c>
      <c r="J135" s="1">
        <v>500</v>
      </c>
      <c r="K135" s="37">
        <v>500</v>
      </c>
      <c r="L135" s="37">
        <v>500</v>
      </c>
      <c r="M135" s="1">
        <v>0</v>
      </c>
      <c r="N135" s="1">
        <v>0</v>
      </c>
      <c r="O135" s="1">
        <v>0</v>
      </c>
      <c r="P135" s="1">
        <v>0</v>
      </c>
      <c r="Q135" s="1">
        <v>20.74</v>
      </c>
      <c r="R135" s="1">
        <v>0.426</v>
      </c>
      <c r="U135" s="1">
        <v>3</v>
      </c>
      <c r="V135" s="1">
        <v>3</v>
      </c>
      <c r="W135" s="1">
        <v>104</v>
      </c>
      <c r="X135" s="1">
        <f t="shared" si="3"/>
        <v>5000</v>
      </c>
      <c r="Y135" s="1">
        <v>0.2</v>
      </c>
      <c r="Z135" s="1">
        <v>16</v>
      </c>
      <c r="AA135" s="13">
        <v>0.02</v>
      </c>
      <c r="AB135" s="1">
        <v>18</v>
      </c>
      <c r="AC135" s="1">
        <v>2</v>
      </c>
      <c r="AD135" s="1">
        <v>8</v>
      </c>
      <c r="AE135" s="1">
        <v>8</v>
      </c>
    </row>
    <row r="136" spans="1:31" ht="11.25">
      <c r="A136" s="2">
        <v>135</v>
      </c>
      <c r="B136" s="1" t="s">
        <v>584</v>
      </c>
      <c r="C136" s="1">
        <v>85</v>
      </c>
      <c r="D136" s="1">
        <v>88</v>
      </c>
      <c r="E136" s="1">
        <v>1</v>
      </c>
      <c r="F136" s="1">
        <v>1</v>
      </c>
      <c r="G136" s="1">
        <v>0.02</v>
      </c>
      <c r="H136" s="1">
        <v>0.102</v>
      </c>
      <c r="I136" s="1">
        <v>0.0276</v>
      </c>
      <c r="J136" s="1">
        <v>175</v>
      </c>
      <c r="K136" s="37">
        <v>175</v>
      </c>
      <c r="L136" s="37">
        <v>175</v>
      </c>
      <c r="M136" s="1">
        <v>0</v>
      </c>
      <c r="N136" s="1">
        <v>0</v>
      </c>
      <c r="O136" s="1">
        <v>0</v>
      </c>
      <c r="P136" s="1">
        <v>0</v>
      </c>
      <c r="Q136" s="1">
        <v>10.2</v>
      </c>
      <c r="R136" s="1">
        <v>0.118</v>
      </c>
      <c r="U136" s="1">
        <v>3</v>
      </c>
      <c r="V136" s="1">
        <v>3</v>
      </c>
      <c r="W136" s="1">
        <v>104</v>
      </c>
      <c r="X136" s="1">
        <f t="shared" si="3"/>
        <v>1750</v>
      </c>
      <c r="Y136" s="1">
        <v>0.2</v>
      </c>
      <c r="Z136" s="1">
        <v>16</v>
      </c>
      <c r="AA136" s="13">
        <v>0.02</v>
      </c>
      <c r="AB136" s="1">
        <v>18</v>
      </c>
      <c r="AC136" s="1">
        <v>2</v>
      </c>
      <c r="AD136" s="1">
        <v>8</v>
      </c>
      <c r="AE136" s="1">
        <v>8</v>
      </c>
    </row>
    <row r="137" spans="1:31" ht="11.25">
      <c r="A137" s="2">
        <v>136</v>
      </c>
      <c r="B137" s="1" t="s">
        <v>585</v>
      </c>
      <c r="C137" s="1">
        <v>85</v>
      </c>
      <c r="D137" s="1">
        <v>89</v>
      </c>
      <c r="E137" s="1">
        <v>1</v>
      </c>
      <c r="F137" s="1">
        <v>1</v>
      </c>
      <c r="G137" s="1">
        <v>0.0239</v>
      </c>
      <c r="H137" s="1">
        <v>0.173</v>
      </c>
      <c r="I137" s="1">
        <v>0.047</v>
      </c>
      <c r="J137" s="1">
        <v>175</v>
      </c>
      <c r="K137" s="37">
        <v>175</v>
      </c>
      <c r="L137" s="37">
        <v>175</v>
      </c>
      <c r="M137" s="1">
        <v>0</v>
      </c>
      <c r="N137" s="1">
        <v>0</v>
      </c>
      <c r="O137" s="1">
        <v>0</v>
      </c>
      <c r="P137" s="1">
        <v>0</v>
      </c>
      <c r="Q137" s="1">
        <v>17.3</v>
      </c>
      <c r="R137" s="1">
        <v>0.367</v>
      </c>
      <c r="U137" s="1">
        <v>3</v>
      </c>
      <c r="V137" s="1">
        <v>3</v>
      </c>
      <c r="W137" s="1">
        <v>104</v>
      </c>
      <c r="X137" s="1">
        <f t="shared" si="3"/>
        <v>1750</v>
      </c>
      <c r="Y137" s="1">
        <v>0.2</v>
      </c>
      <c r="Z137" s="1">
        <v>16</v>
      </c>
      <c r="AA137" s="13">
        <v>0.02</v>
      </c>
      <c r="AB137" s="1">
        <v>18</v>
      </c>
      <c r="AC137" s="1">
        <v>2</v>
      </c>
      <c r="AD137" s="1">
        <v>8</v>
      </c>
      <c r="AE137" s="1">
        <v>8</v>
      </c>
    </row>
    <row r="138" spans="1:31" ht="11.25">
      <c r="A138" s="2">
        <v>137</v>
      </c>
      <c r="B138" s="1" t="s">
        <v>586</v>
      </c>
      <c r="C138" s="1">
        <v>88</v>
      </c>
      <c r="D138" s="1">
        <v>89</v>
      </c>
      <c r="E138" s="1">
        <v>1</v>
      </c>
      <c r="F138" s="1">
        <v>1</v>
      </c>
      <c r="G138" s="1">
        <v>0.0139</v>
      </c>
      <c r="H138" s="1">
        <v>0.0712</v>
      </c>
      <c r="I138" s="1">
        <v>0.01934</v>
      </c>
      <c r="J138" s="1">
        <v>500</v>
      </c>
      <c r="K138" s="37">
        <v>500</v>
      </c>
      <c r="L138" s="37">
        <v>500</v>
      </c>
      <c r="M138" s="1">
        <v>0</v>
      </c>
      <c r="N138" s="1">
        <v>0</v>
      </c>
      <c r="O138" s="1">
        <v>0</v>
      </c>
      <c r="P138" s="1">
        <v>0</v>
      </c>
      <c r="Q138" s="1">
        <v>7.12</v>
      </c>
      <c r="R138" s="1">
        <v>0.109</v>
      </c>
      <c r="U138" s="1">
        <v>3</v>
      </c>
      <c r="V138" s="1">
        <v>3</v>
      </c>
      <c r="W138" s="1">
        <v>104</v>
      </c>
      <c r="X138" s="1">
        <f t="shared" si="3"/>
        <v>5000</v>
      </c>
      <c r="Y138" s="1">
        <v>0.2</v>
      </c>
      <c r="Z138" s="1">
        <v>16</v>
      </c>
      <c r="AA138" s="13">
        <v>0.02</v>
      </c>
      <c r="AB138" s="1">
        <v>18</v>
      </c>
      <c r="AC138" s="1">
        <v>2</v>
      </c>
      <c r="AD138" s="1">
        <v>8</v>
      </c>
      <c r="AE138" s="1">
        <v>8</v>
      </c>
    </row>
    <row r="139" spans="1:31" ht="11.25">
      <c r="A139" s="2">
        <v>138</v>
      </c>
      <c r="B139" s="1" t="s">
        <v>587</v>
      </c>
      <c r="C139" s="1">
        <v>89</v>
      </c>
      <c r="D139" s="1">
        <v>90</v>
      </c>
      <c r="E139" s="1">
        <v>1</v>
      </c>
      <c r="F139" s="1">
        <v>1</v>
      </c>
      <c r="G139" s="1">
        <v>0.0518</v>
      </c>
      <c r="H139" s="1">
        <v>0.188</v>
      </c>
      <c r="I139" s="1">
        <v>0.0528</v>
      </c>
      <c r="J139" s="1">
        <v>500</v>
      </c>
      <c r="K139" s="37">
        <v>500</v>
      </c>
      <c r="L139" s="37">
        <v>500</v>
      </c>
      <c r="M139" s="1">
        <v>0</v>
      </c>
      <c r="N139" s="1">
        <v>0</v>
      </c>
      <c r="O139" s="1">
        <v>0</v>
      </c>
      <c r="P139" s="1">
        <v>0</v>
      </c>
      <c r="Q139" s="1">
        <v>18.8</v>
      </c>
      <c r="R139" s="1">
        <v>0.209</v>
      </c>
      <c r="U139" s="1">
        <v>3</v>
      </c>
      <c r="V139" s="1">
        <v>3</v>
      </c>
      <c r="W139" s="1">
        <v>104</v>
      </c>
      <c r="X139" s="1">
        <f t="shared" si="3"/>
        <v>5000</v>
      </c>
      <c r="Y139" s="1">
        <v>0.2</v>
      </c>
      <c r="Z139" s="1">
        <v>16</v>
      </c>
      <c r="AA139" s="13">
        <v>0.02</v>
      </c>
      <c r="AB139" s="1">
        <v>18</v>
      </c>
      <c r="AC139" s="1">
        <v>2</v>
      </c>
      <c r="AD139" s="1">
        <v>8</v>
      </c>
      <c r="AE139" s="1">
        <v>8</v>
      </c>
    </row>
    <row r="140" spans="1:31" ht="11.25">
      <c r="A140" s="2">
        <v>139</v>
      </c>
      <c r="B140" s="1" t="s">
        <v>588</v>
      </c>
      <c r="C140" s="1">
        <v>89</v>
      </c>
      <c r="D140" s="1">
        <v>90</v>
      </c>
      <c r="E140" s="1">
        <v>2</v>
      </c>
      <c r="F140" s="1">
        <v>1</v>
      </c>
      <c r="G140" s="1">
        <v>0.0238</v>
      </c>
      <c r="H140" s="1">
        <v>0.0997</v>
      </c>
      <c r="I140" s="1">
        <v>0.106</v>
      </c>
      <c r="J140" s="1">
        <v>500</v>
      </c>
      <c r="K140" s="37">
        <v>500</v>
      </c>
      <c r="L140" s="37">
        <v>500</v>
      </c>
      <c r="M140" s="1">
        <v>0</v>
      </c>
      <c r="N140" s="1">
        <v>0</v>
      </c>
      <c r="O140" s="1">
        <v>0</v>
      </c>
      <c r="P140" s="1">
        <v>0</v>
      </c>
      <c r="Q140" s="1">
        <v>9.97</v>
      </c>
      <c r="R140" s="1">
        <v>0.108</v>
      </c>
      <c r="U140" s="1">
        <v>3</v>
      </c>
      <c r="V140" s="1">
        <v>3</v>
      </c>
      <c r="W140" s="1">
        <v>104</v>
      </c>
      <c r="X140" s="1">
        <f t="shared" si="3"/>
        <v>5000</v>
      </c>
      <c r="Y140" s="1">
        <v>0.2</v>
      </c>
      <c r="Z140" s="1">
        <v>16</v>
      </c>
      <c r="AA140" s="13">
        <v>0.02</v>
      </c>
      <c r="AB140" s="1">
        <v>18</v>
      </c>
      <c r="AC140" s="1">
        <v>2</v>
      </c>
      <c r="AD140" s="1">
        <v>8</v>
      </c>
      <c r="AE140" s="1">
        <v>8</v>
      </c>
    </row>
    <row r="141" spans="1:31" ht="11.25">
      <c r="A141" s="2">
        <v>140</v>
      </c>
      <c r="B141" s="1" t="s">
        <v>589</v>
      </c>
      <c r="C141" s="1">
        <v>90</v>
      </c>
      <c r="D141" s="1">
        <v>91</v>
      </c>
      <c r="E141" s="1">
        <v>1</v>
      </c>
      <c r="F141" s="1">
        <v>1</v>
      </c>
      <c r="G141" s="1">
        <v>0.0254</v>
      </c>
      <c r="H141" s="1">
        <v>0.0836</v>
      </c>
      <c r="I141" s="1">
        <v>0.0214</v>
      </c>
      <c r="J141" s="1">
        <v>175</v>
      </c>
      <c r="K141" s="37">
        <v>175</v>
      </c>
      <c r="L141" s="37">
        <v>175</v>
      </c>
      <c r="M141" s="1">
        <v>0</v>
      </c>
      <c r="N141" s="1">
        <v>0</v>
      </c>
      <c r="O141" s="1">
        <v>0</v>
      </c>
      <c r="P141" s="1">
        <v>0</v>
      </c>
      <c r="Q141" s="1">
        <v>8.36</v>
      </c>
      <c r="R141" s="1">
        <v>0.098</v>
      </c>
      <c r="U141" s="1">
        <v>3</v>
      </c>
      <c r="V141" s="1">
        <v>3</v>
      </c>
      <c r="W141" s="1">
        <v>104</v>
      </c>
      <c r="X141" s="1">
        <f t="shared" si="3"/>
        <v>1750</v>
      </c>
      <c r="Y141" s="1">
        <v>0.2</v>
      </c>
      <c r="Z141" s="1">
        <v>16</v>
      </c>
      <c r="AA141" s="13">
        <v>0.02</v>
      </c>
      <c r="AB141" s="1">
        <v>18</v>
      </c>
      <c r="AC141" s="1">
        <v>2</v>
      </c>
      <c r="AD141" s="1">
        <v>8</v>
      </c>
      <c r="AE141" s="1">
        <v>8</v>
      </c>
    </row>
    <row r="142" spans="1:31" ht="11.25">
      <c r="A142" s="2">
        <v>141</v>
      </c>
      <c r="B142" s="1" t="s">
        <v>590</v>
      </c>
      <c r="C142" s="1">
        <v>89</v>
      </c>
      <c r="D142" s="1">
        <v>92</v>
      </c>
      <c r="E142" s="1">
        <v>1</v>
      </c>
      <c r="F142" s="1">
        <v>1</v>
      </c>
      <c r="G142" s="1">
        <v>0.0099</v>
      </c>
      <c r="H142" s="1">
        <v>0.0505</v>
      </c>
      <c r="I142" s="1">
        <v>0.0548</v>
      </c>
      <c r="J142" s="1">
        <v>500</v>
      </c>
      <c r="K142" s="37">
        <v>500</v>
      </c>
      <c r="L142" s="37">
        <v>500</v>
      </c>
      <c r="M142" s="1">
        <v>0</v>
      </c>
      <c r="N142" s="1">
        <v>0</v>
      </c>
      <c r="O142" s="1">
        <v>0</v>
      </c>
      <c r="P142" s="1">
        <v>0</v>
      </c>
      <c r="Q142" s="1">
        <v>5.05</v>
      </c>
      <c r="R142" s="1">
        <v>0.058</v>
      </c>
      <c r="U142" s="1">
        <v>3</v>
      </c>
      <c r="V142" s="1">
        <v>3</v>
      </c>
      <c r="W142" s="1">
        <v>104</v>
      </c>
      <c r="X142" s="1">
        <f t="shared" si="3"/>
        <v>5000</v>
      </c>
      <c r="Y142" s="1">
        <v>0.2</v>
      </c>
      <c r="Z142" s="1">
        <v>16</v>
      </c>
      <c r="AA142" s="13">
        <v>0.02</v>
      </c>
      <c r="AB142" s="1">
        <v>18</v>
      </c>
      <c r="AC142" s="1">
        <v>2</v>
      </c>
      <c r="AD142" s="1">
        <v>8</v>
      </c>
      <c r="AE142" s="1">
        <v>8</v>
      </c>
    </row>
    <row r="143" spans="1:31" ht="11.25">
      <c r="A143" s="2">
        <v>142</v>
      </c>
      <c r="B143" s="1" t="s">
        <v>591</v>
      </c>
      <c r="C143" s="1">
        <v>89</v>
      </c>
      <c r="D143" s="1">
        <v>92</v>
      </c>
      <c r="E143" s="1">
        <v>2</v>
      </c>
      <c r="F143" s="1">
        <v>1</v>
      </c>
      <c r="G143" s="1">
        <v>0.0393</v>
      </c>
      <c r="H143" s="1">
        <v>0.1581</v>
      </c>
      <c r="I143" s="1">
        <v>0.0414</v>
      </c>
      <c r="J143" s="1">
        <v>500</v>
      </c>
      <c r="K143" s="37">
        <v>500</v>
      </c>
      <c r="L143" s="37">
        <v>500</v>
      </c>
      <c r="M143" s="1">
        <v>0</v>
      </c>
      <c r="N143" s="1">
        <v>0</v>
      </c>
      <c r="O143" s="1">
        <v>0</v>
      </c>
      <c r="P143" s="1">
        <v>0</v>
      </c>
      <c r="Q143" s="1">
        <v>15.81</v>
      </c>
      <c r="R143" s="1">
        <v>0.197</v>
      </c>
      <c r="U143" s="1">
        <v>3</v>
      </c>
      <c r="V143" s="1">
        <v>3</v>
      </c>
      <c r="W143" s="1">
        <v>104</v>
      </c>
      <c r="X143" s="1">
        <f t="shared" si="3"/>
        <v>5000</v>
      </c>
      <c r="Y143" s="1">
        <v>0.2</v>
      </c>
      <c r="Z143" s="1">
        <v>16</v>
      </c>
      <c r="AA143" s="13">
        <v>0.02</v>
      </c>
      <c r="AB143" s="1">
        <v>18</v>
      </c>
      <c r="AC143" s="1">
        <v>2</v>
      </c>
      <c r="AD143" s="1">
        <v>8</v>
      </c>
      <c r="AE143" s="1">
        <v>8</v>
      </c>
    </row>
    <row r="144" spans="1:31" ht="11.25">
      <c r="A144" s="2">
        <v>143</v>
      </c>
      <c r="B144" s="1" t="s">
        <v>592</v>
      </c>
      <c r="C144" s="1">
        <v>91</v>
      </c>
      <c r="D144" s="1">
        <v>92</v>
      </c>
      <c r="E144" s="1">
        <v>1</v>
      </c>
      <c r="F144" s="1">
        <v>1</v>
      </c>
      <c r="G144" s="1">
        <v>0.0387</v>
      </c>
      <c r="H144" s="1">
        <v>0.1272</v>
      </c>
      <c r="I144" s="1">
        <v>0.03268</v>
      </c>
      <c r="J144" s="1">
        <v>175</v>
      </c>
      <c r="K144" s="37">
        <v>175</v>
      </c>
      <c r="L144" s="37">
        <v>175</v>
      </c>
      <c r="M144" s="1">
        <v>0</v>
      </c>
      <c r="N144" s="1">
        <v>0</v>
      </c>
      <c r="O144" s="1">
        <v>0</v>
      </c>
      <c r="P144" s="1">
        <v>0</v>
      </c>
      <c r="Q144" s="1">
        <v>12.72</v>
      </c>
      <c r="R144" s="1">
        <v>0.235</v>
      </c>
      <c r="U144" s="1">
        <v>3</v>
      </c>
      <c r="V144" s="1">
        <v>3</v>
      </c>
      <c r="W144" s="1">
        <v>104</v>
      </c>
      <c r="X144" s="1">
        <f t="shared" si="3"/>
        <v>1750</v>
      </c>
      <c r="Y144" s="1">
        <v>0.2</v>
      </c>
      <c r="Z144" s="1">
        <v>16</v>
      </c>
      <c r="AA144" s="13">
        <v>0.02</v>
      </c>
      <c r="AB144" s="1">
        <v>18</v>
      </c>
      <c r="AC144" s="1">
        <v>2</v>
      </c>
      <c r="AD144" s="1">
        <v>8</v>
      </c>
      <c r="AE144" s="1">
        <v>8</v>
      </c>
    </row>
    <row r="145" spans="1:31" ht="11.25">
      <c r="A145" s="2">
        <v>144</v>
      </c>
      <c r="B145" s="1" t="s">
        <v>593</v>
      </c>
      <c r="C145" s="1">
        <v>92</v>
      </c>
      <c r="D145" s="1">
        <v>93</v>
      </c>
      <c r="E145" s="1">
        <v>1</v>
      </c>
      <c r="F145" s="1">
        <v>1</v>
      </c>
      <c r="G145" s="1">
        <v>0.0258</v>
      </c>
      <c r="H145" s="1">
        <v>0.0848</v>
      </c>
      <c r="I145" s="1">
        <v>0.0218</v>
      </c>
      <c r="J145" s="1">
        <v>175</v>
      </c>
      <c r="K145" s="37">
        <v>175</v>
      </c>
      <c r="L145" s="37">
        <v>175</v>
      </c>
      <c r="M145" s="1">
        <v>0</v>
      </c>
      <c r="N145" s="1">
        <v>0</v>
      </c>
      <c r="O145" s="1">
        <v>0</v>
      </c>
      <c r="P145" s="1">
        <v>0</v>
      </c>
      <c r="Q145" s="1">
        <v>8.48</v>
      </c>
      <c r="R145" s="1">
        <v>0.117</v>
      </c>
      <c r="U145" s="1">
        <v>3</v>
      </c>
      <c r="V145" s="1">
        <v>3</v>
      </c>
      <c r="W145" s="1">
        <v>104</v>
      </c>
      <c r="X145" s="1">
        <f t="shared" si="3"/>
        <v>1750</v>
      </c>
      <c r="Y145" s="1">
        <v>0.2</v>
      </c>
      <c r="Z145" s="1">
        <v>16</v>
      </c>
      <c r="AA145" s="13">
        <v>0.02</v>
      </c>
      <c r="AB145" s="1">
        <v>18</v>
      </c>
      <c r="AC145" s="1">
        <v>2</v>
      </c>
      <c r="AD145" s="1">
        <v>8</v>
      </c>
      <c r="AE145" s="1">
        <v>8</v>
      </c>
    </row>
    <row r="146" spans="1:31" ht="11.25">
      <c r="A146" s="2">
        <v>145</v>
      </c>
      <c r="B146" s="1" t="s">
        <v>594</v>
      </c>
      <c r="C146" s="1">
        <v>92</v>
      </c>
      <c r="D146" s="1">
        <v>94</v>
      </c>
      <c r="E146" s="1">
        <v>1</v>
      </c>
      <c r="F146" s="1">
        <v>1</v>
      </c>
      <c r="G146" s="1">
        <v>0.0481</v>
      </c>
      <c r="H146" s="1">
        <v>0.158</v>
      </c>
      <c r="I146" s="1">
        <v>0.0406</v>
      </c>
      <c r="J146" s="1">
        <v>175</v>
      </c>
      <c r="K146" s="37">
        <v>175</v>
      </c>
      <c r="L146" s="37">
        <v>175</v>
      </c>
      <c r="M146" s="1">
        <v>0</v>
      </c>
      <c r="N146" s="1">
        <v>0</v>
      </c>
      <c r="O146" s="1">
        <v>0</v>
      </c>
      <c r="P146" s="1">
        <v>0</v>
      </c>
      <c r="Q146" s="1">
        <v>15.8</v>
      </c>
      <c r="R146" s="1">
        <v>0.2</v>
      </c>
      <c r="U146" s="1">
        <v>3</v>
      </c>
      <c r="V146" s="1">
        <v>3</v>
      </c>
      <c r="W146" s="1">
        <v>104</v>
      </c>
      <c r="X146" s="1">
        <f>J146*10</f>
        <v>1750</v>
      </c>
      <c r="Y146" s="1">
        <v>0.2</v>
      </c>
      <c r="Z146" s="1">
        <v>16</v>
      </c>
      <c r="AA146" s="13">
        <v>0.02</v>
      </c>
      <c r="AB146" s="1">
        <v>18</v>
      </c>
      <c r="AC146" s="1">
        <v>2</v>
      </c>
      <c r="AD146" s="1">
        <v>8</v>
      </c>
      <c r="AE146" s="1">
        <v>8</v>
      </c>
    </row>
    <row r="147" spans="1:31" ht="11.25">
      <c r="A147" s="2">
        <v>146</v>
      </c>
      <c r="B147" s="1" t="s">
        <v>595</v>
      </c>
      <c r="C147" s="1">
        <v>93</v>
      </c>
      <c r="D147" s="1">
        <v>94</v>
      </c>
      <c r="E147" s="1">
        <v>1</v>
      </c>
      <c r="F147" s="1">
        <v>1</v>
      </c>
      <c r="G147" s="1">
        <v>0.0223</v>
      </c>
      <c r="H147" s="1">
        <v>0.0732</v>
      </c>
      <c r="I147" s="1">
        <v>0.01876</v>
      </c>
      <c r="J147" s="1">
        <v>175</v>
      </c>
      <c r="K147" s="37">
        <v>175</v>
      </c>
      <c r="L147" s="37">
        <v>175</v>
      </c>
      <c r="M147" s="1">
        <v>0</v>
      </c>
      <c r="N147" s="1">
        <v>0</v>
      </c>
      <c r="O147" s="1">
        <v>0</v>
      </c>
      <c r="P147" s="1">
        <v>0</v>
      </c>
      <c r="Q147" s="1">
        <v>7.32</v>
      </c>
      <c r="R147" s="1">
        <v>0.098</v>
      </c>
      <c r="U147" s="1">
        <v>3</v>
      </c>
      <c r="V147" s="1">
        <v>3</v>
      </c>
      <c r="W147" s="1">
        <v>104</v>
      </c>
      <c r="X147" s="1">
        <f t="shared" si="3"/>
        <v>1750</v>
      </c>
      <c r="Y147" s="1">
        <v>0.2</v>
      </c>
      <c r="Z147" s="1">
        <v>16</v>
      </c>
      <c r="AA147" s="13">
        <v>0.02</v>
      </c>
      <c r="AB147" s="1">
        <v>18</v>
      </c>
      <c r="AC147" s="1">
        <v>2</v>
      </c>
      <c r="AD147" s="1">
        <v>8</v>
      </c>
      <c r="AE147" s="1">
        <v>8</v>
      </c>
    </row>
    <row r="148" spans="1:31" ht="11.25">
      <c r="A148" s="2">
        <v>147</v>
      </c>
      <c r="B148" s="1" t="s">
        <v>596</v>
      </c>
      <c r="C148" s="1">
        <v>94</v>
      </c>
      <c r="D148" s="1">
        <v>95</v>
      </c>
      <c r="E148" s="1">
        <v>1</v>
      </c>
      <c r="F148" s="1">
        <v>1</v>
      </c>
      <c r="G148" s="1">
        <v>0.0132</v>
      </c>
      <c r="H148" s="1">
        <v>0.0434</v>
      </c>
      <c r="I148" s="1">
        <v>0.0111</v>
      </c>
      <c r="J148" s="1">
        <v>175</v>
      </c>
      <c r="K148" s="37">
        <v>175</v>
      </c>
      <c r="L148" s="37">
        <v>175</v>
      </c>
      <c r="M148" s="1">
        <v>0</v>
      </c>
      <c r="N148" s="1">
        <v>0</v>
      </c>
      <c r="O148" s="1">
        <v>0</v>
      </c>
      <c r="P148" s="1">
        <v>0</v>
      </c>
      <c r="Q148" s="1">
        <v>4.34</v>
      </c>
      <c r="R148" s="1">
        <v>0.069</v>
      </c>
      <c r="U148" s="1">
        <v>3</v>
      </c>
      <c r="V148" s="1">
        <v>3</v>
      </c>
      <c r="W148" s="1">
        <v>104</v>
      </c>
      <c r="X148" s="1">
        <f t="shared" si="3"/>
        <v>1750</v>
      </c>
      <c r="Y148" s="1">
        <v>0.2</v>
      </c>
      <c r="Z148" s="1">
        <v>16</v>
      </c>
      <c r="AA148" s="13">
        <v>0.02</v>
      </c>
      <c r="AB148" s="1">
        <v>18</v>
      </c>
      <c r="AC148" s="1">
        <v>2</v>
      </c>
      <c r="AD148" s="1">
        <v>8</v>
      </c>
      <c r="AE148" s="1">
        <v>8</v>
      </c>
    </row>
    <row r="149" spans="1:31" ht="11.25">
      <c r="A149" s="2">
        <v>148</v>
      </c>
      <c r="B149" s="1" t="s">
        <v>597</v>
      </c>
      <c r="C149" s="1">
        <v>80</v>
      </c>
      <c r="D149" s="1">
        <v>96</v>
      </c>
      <c r="E149" s="1">
        <v>1</v>
      </c>
      <c r="F149" s="1">
        <v>1</v>
      </c>
      <c r="G149" s="1">
        <v>0.0356</v>
      </c>
      <c r="H149" s="1">
        <v>0.182</v>
      </c>
      <c r="I149" s="1">
        <v>0.0494</v>
      </c>
      <c r="J149" s="1">
        <v>175</v>
      </c>
      <c r="K149" s="37">
        <v>175</v>
      </c>
      <c r="L149" s="37">
        <v>175</v>
      </c>
      <c r="M149" s="1">
        <v>0</v>
      </c>
      <c r="N149" s="1">
        <v>0</v>
      </c>
      <c r="O149" s="1">
        <v>0</v>
      </c>
      <c r="P149" s="1">
        <v>0</v>
      </c>
      <c r="Q149" s="1">
        <v>18.2</v>
      </c>
      <c r="R149" s="1">
        <v>0.303</v>
      </c>
      <c r="U149" s="1">
        <v>2</v>
      </c>
      <c r="V149" s="1">
        <v>2</v>
      </c>
      <c r="W149" s="1">
        <v>104</v>
      </c>
      <c r="X149" s="1">
        <f t="shared" si="3"/>
        <v>1750</v>
      </c>
      <c r="Y149" s="1">
        <v>0.2</v>
      </c>
      <c r="Z149" s="1">
        <v>16</v>
      </c>
      <c r="AA149" s="13">
        <v>0.02</v>
      </c>
      <c r="AB149" s="1">
        <v>18</v>
      </c>
      <c r="AC149" s="1">
        <v>2</v>
      </c>
      <c r="AD149" s="1">
        <v>8</v>
      </c>
      <c r="AE149" s="1">
        <v>8</v>
      </c>
    </row>
    <row r="150" spans="1:31" ht="11.25">
      <c r="A150" s="2">
        <v>149</v>
      </c>
      <c r="B150" s="1" t="s">
        <v>598</v>
      </c>
      <c r="C150" s="1">
        <v>82</v>
      </c>
      <c r="D150" s="1">
        <v>96</v>
      </c>
      <c r="E150" s="1">
        <v>1</v>
      </c>
      <c r="F150" s="1">
        <v>1</v>
      </c>
      <c r="G150" s="1">
        <v>0.0162</v>
      </c>
      <c r="H150" s="1">
        <v>0.053</v>
      </c>
      <c r="I150" s="1">
        <v>0.0544</v>
      </c>
      <c r="J150" s="1">
        <v>175</v>
      </c>
      <c r="K150" s="37">
        <v>175</v>
      </c>
      <c r="L150" s="37">
        <v>175</v>
      </c>
      <c r="M150" s="1">
        <v>0</v>
      </c>
      <c r="N150" s="1">
        <v>0</v>
      </c>
      <c r="O150" s="1">
        <v>0</v>
      </c>
      <c r="P150" s="1">
        <v>0</v>
      </c>
      <c r="Q150" s="1">
        <v>5.3</v>
      </c>
      <c r="R150" s="1">
        <v>0.108</v>
      </c>
      <c r="U150" s="1">
        <v>3</v>
      </c>
      <c r="V150" s="1">
        <v>3</v>
      </c>
      <c r="W150" s="1">
        <v>104</v>
      </c>
      <c r="X150" s="1">
        <f t="shared" si="3"/>
        <v>1750</v>
      </c>
      <c r="Y150" s="1">
        <v>0.2</v>
      </c>
      <c r="Z150" s="1">
        <v>16</v>
      </c>
      <c r="AA150" s="13">
        <v>0.02</v>
      </c>
      <c r="AB150" s="1">
        <v>18</v>
      </c>
      <c r="AC150" s="1">
        <v>2</v>
      </c>
      <c r="AD150" s="1">
        <v>8</v>
      </c>
      <c r="AE150" s="1">
        <v>8</v>
      </c>
    </row>
    <row r="151" spans="1:31" ht="11.25">
      <c r="A151" s="2">
        <v>150</v>
      </c>
      <c r="B151" s="1" t="s">
        <v>599</v>
      </c>
      <c r="C151" s="1">
        <v>94</v>
      </c>
      <c r="D151" s="1">
        <v>96</v>
      </c>
      <c r="E151" s="1">
        <v>1</v>
      </c>
      <c r="F151" s="1">
        <v>1</v>
      </c>
      <c r="G151" s="1">
        <v>0.0269</v>
      </c>
      <c r="H151" s="1">
        <v>0.0869</v>
      </c>
      <c r="I151" s="1">
        <v>0.023</v>
      </c>
      <c r="J151" s="1">
        <v>175</v>
      </c>
      <c r="K151" s="37">
        <v>175</v>
      </c>
      <c r="L151" s="37">
        <v>175</v>
      </c>
      <c r="M151" s="1">
        <v>0</v>
      </c>
      <c r="N151" s="1">
        <v>0</v>
      </c>
      <c r="O151" s="1">
        <v>0</v>
      </c>
      <c r="P151" s="1">
        <v>0</v>
      </c>
      <c r="Q151" s="1">
        <v>8.69</v>
      </c>
      <c r="R151" s="1">
        <v>0.12</v>
      </c>
      <c r="U151" s="1">
        <v>3</v>
      </c>
      <c r="V151" s="1">
        <v>3</v>
      </c>
      <c r="W151" s="1">
        <v>104</v>
      </c>
      <c r="X151" s="1">
        <f t="shared" si="3"/>
        <v>1750</v>
      </c>
      <c r="Y151" s="1">
        <v>0.2</v>
      </c>
      <c r="Z151" s="1">
        <v>16</v>
      </c>
      <c r="AA151" s="13">
        <v>0.02</v>
      </c>
      <c r="AB151" s="1">
        <v>18</v>
      </c>
      <c r="AC151" s="1">
        <v>2</v>
      </c>
      <c r="AD151" s="1">
        <v>8</v>
      </c>
      <c r="AE151" s="1">
        <v>8</v>
      </c>
    </row>
    <row r="152" spans="1:31" ht="11.25">
      <c r="A152" s="2">
        <v>151</v>
      </c>
      <c r="B152" s="1" t="s">
        <v>600</v>
      </c>
      <c r="C152" s="1">
        <v>80</v>
      </c>
      <c r="D152" s="1">
        <v>97</v>
      </c>
      <c r="E152" s="1">
        <v>1</v>
      </c>
      <c r="F152" s="1">
        <v>1</v>
      </c>
      <c r="G152" s="1">
        <v>0.0183</v>
      </c>
      <c r="H152" s="1">
        <v>0.0934</v>
      </c>
      <c r="I152" s="1">
        <v>0.0254</v>
      </c>
      <c r="J152" s="1">
        <v>175</v>
      </c>
      <c r="K152" s="37">
        <v>175</v>
      </c>
      <c r="L152" s="37">
        <v>175</v>
      </c>
      <c r="M152" s="1">
        <v>0</v>
      </c>
      <c r="N152" s="1">
        <v>0</v>
      </c>
      <c r="O152" s="1">
        <v>0</v>
      </c>
      <c r="P152" s="1">
        <v>0</v>
      </c>
      <c r="Q152" s="1">
        <v>9.34</v>
      </c>
      <c r="R152" s="1">
        <v>0.199</v>
      </c>
      <c r="U152" s="1">
        <v>2</v>
      </c>
      <c r="V152" s="1">
        <v>2</v>
      </c>
      <c r="W152" s="1">
        <v>104</v>
      </c>
      <c r="X152" s="1">
        <f t="shared" si="3"/>
        <v>1750</v>
      </c>
      <c r="Y152" s="1">
        <v>0.2</v>
      </c>
      <c r="Z152" s="1">
        <v>16</v>
      </c>
      <c r="AA152" s="13">
        <v>0.02</v>
      </c>
      <c r="AB152" s="1">
        <v>18</v>
      </c>
      <c r="AC152" s="1">
        <v>2</v>
      </c>
      <c r="AD152" s="1">
        <v>8</v>
      </c>
      <c r="AE152" s="1">
        <v>8</v>
      </c>
    </row>
    <row r="153" spans="1:31" ht="11.25">
      <c r="A153" s="2">
        <v>152</v>
      </c>
      <c r="B153" s="1" t="s">
        <v>601</v>
      </c>
      <c r="C153" s="1">
        <v>80</v>
      </c>
      <c r="D153" s="1">
        <v>98</v>
      </c>
      <c r="E153" s="1">
        <v>1</v>
      </c>
      <c r="F153" s="1">
        <v>1</v>
      </c>
      <c r="G153" s="1">
        <v>0.0238</v>
      </c>
      <c r="H153" s="1">
        <v>0.108</v>
      </c>
      <c r="I153" s="1">
        <v>0.0286</v>
      </c>
      <c r="J153" s="1">
        <v>175</v>
      </c>
      <c r="K153" s="37">
        <v>175</v>
      </c>
      <c r="L153" s="37">
        <v>175</v>
      </c>
      <c r="M153" s="1">
        <v>0</v>
      </c>
      <c r="N153" s="1">
        <v>0</v>
      </c>
      <c r="O153" s="1">
        <v>0</v>
      </c>
      <c r="P153" s="1">
        <v>0</v>
      </c>
      <c r="Q153" s="1">
        <v>10.8</v>
      </c>
      <c r="R153" s="1">
        <v>0.219</v>
      </c>
      <c r="U153" s="1">
        <v>2</v>
      </c>
      <c r="V153" s="1">
        <v>2</v>
      </c>
      <c r="W153" s="1">
        <v>104</v>
      </c>
      <c r="X153" s="1">
        <f t="shared" si="3"/>
        <v>1750</v>
      </c>
      <c r="Y153" s="1">
        <v>0.2</v>
      </c>
      <c r="Z153" s="1">
        <v>16</v>
      </c>
      <c r="AA153" s="13">
        <v>0.02</v>
      </c>
      <c r="AB153" s="1">
        <v>18</v>
      </c>
      <c r="AC153" s="1">
        <v>2</v>
      </c>
      <c r="AD153" s="1">
        <v>8</v>
      </c>
      <c r="AE153" s="1">
        <v>8</v>
      </c>
    </row>
    <row r="154" spans="1:31" ht="11.25">
      <c r="A154" s="2">
        <v>153</v>
      </c>
      <c r="B154" s="1" t="s">
        <v>602</v>
      </c>
      <c r="C154" s="1">
        <v>80</v>
      </c>
      <c r="D154" s="1">
        <v>99</v>
      </c>
      <c r="E154" s="1">
        <v>1</v>
      </c>
      <c r="F154" s="1">
        <v>1</v>
      </c>
      <c r="G154" s="1">
        <v>0.0454</v>
      </c>
      <c r="H154" s="1">
        <v>0.206</v>
      </c>
      <c r="I154" s="1">
        <v>0.0546</v>
      </c>
      <c r="J154" s="1">
        <v>200</v>
      </c>
      <c r="K154" s="37">
        <v>200</v>
      </c>
      <c r="L154" s="37">
        <v>200</v>
      </c>
      <c r="M154" s="1">
        <v>0</v>
      </c>
      <c r="N154" s="1">
        <v>0</v>
      </c>
      <c r="O154" s="1">
        <v>0</v>
      </c>
      <c r="P154" s="1">
        <v>0</v>
      </c>
      <c r="Q154" s="1">
        <v>20.6</v>
      </c>
      <c r="R154" s="1">
        <v>0.381</v>
      </c>
      <c r="U154" s="1">
        <v>2</v>
      </c>
      <c r="V154" s="1">
        <v>2</v>
      </c>
      <c r="W154" s="1">
        <v>104</v>
      </c>
      <c r="X154" s="1">
        <f t="shared" si="3"/>
        <v>2000</v>
      </c>
      <c r="Y154" s="1">
        <v>0.2</v>
      </c>
      <c r="Z154" s="1">
        <v>16</v>
      </c>
      <c r="AA154" s="13">
        <v>0.02</v>
      </c>
      <c r="AB154" s="1">
        <v>18</v>
      </c>
      <c r="AC154" s="1">
        <v>2</v>
      </c>
      <c r="AD154" s="1">
        <v>8</v>
      </c>
      <c r="AE154" s="1">
        <v>8</v>
      </c>
    </row>
    <row r="155" spans="1:31" ht="11.25">
      <c r="A155" s="2">
        <v>154</v>
      </c>
      <c r="B155" s="1" t="s">
        <v>603</v>
      </c>
      <c r="C155" s="1">
        <v>92</v>
      </c>
      <c r="D155" s="1">
        <v>100</v>
      </c>
      <c r="E155" s="1">
        <v>1</v>
      </c>
      <c r="F155" s="1">
        <v>1</v>
      </c>
      <c r="G155" s="1">
        <v>0.0648</v>
      </c>
      <c r="H155" s="1">
        <v>0.295</v>
      </c>
      <c r="I155" s="1">
        <v>0.0472</v>
      </c>
      <c r="J155" s="1">
        <v>175</v>
      </c>
      <c r="K155" s="37">
        <v>175</v>
      </c>
      <c r="L155" s="37">
        <v>175</v>
      </c>
      <c r="M155" s="1">
        <v>0</v>
      </c>
      <c r="N155" s="1">
        <v>0</v>
      </c>
      <c r="O155" s="1">
        <v>0</v>
      </c>
      <c r="P155" s="1">
        <v>0</v>
      </c>
      <c r="Q155" s="1">
        <v>29.5</v>
      </c>
      <c r="R155" s="1">
        <v>0.42</v>
      </c>
      <c r="U155" s="1">
        <v>3</v>
      </c>
      <c r="V155" s="1">
        <v>3</v>
      </c>
      <c r="W155" s="1">
        <v>104</v>
      </c>
      <c r="X155" s="1">
        <f t="shared" si="3"/>
        <v>1750</v>
      </c>
      <c r="Y155" s="1">
        <v>0.2</v>
      </c>
      <c r="Z155" s="1">
        <v>16</v>
      </c>
      <c r="AA155" s="13">
        <v>0.02</v>
      </c>
      <c r="AB155" s="1">
        <v>18</v>
      </c>
      <c r="AC155" s="1">
        <v>2</v>
      </c>
      <c r="AD155" s="1">
        <v>8</v>
      </c>
      <c r="AE155" s="1">
        <v>8</v>
      </c>
    </row>
    <row r="156" spans="1:31" ht="11.25">
      <c r="A156" s="2">
        <v>155</v>
      </c>
      <c r="B156" s="1" t="s">
        <v>604</v>
      </c>
      <c r="C156" s="1">
        <v>94</v>
      </c>
      <c r="D156" s="1">
        <v>100</v>
      </c>
      <c r="E156" s="1">
        <v>1</v>
      </c>
      <c r="F156" s="1">
        <v>1</v>
      </c>
      <c r="G156" s="1">
        <v>0.0178</v>
      </c>
      <c r="H156" s="1">
        <v>0.058</v>
      </c>
      <c r="I156" s="1">
        <v>0.0604</v>
      </c>
      <c r="J156" s="1">
        <v>175</v>
      </c>
      <c r="K156" s="37">
        <v>175</v>
      </c>
      <c r="L156" s="37">
        <v>175</v>
      </c>
      <c r="M156" s="1">
        <v>0</v>
      </c>
      <c r="N156" s="1">
        <v>0</v>
      </c>
      <c r="O156" s="1">
        <v>0</v>
      </c>
      <c r="P156" s="1">
        <v>0</v>
      </c>
      <c r="Q156" s="1">
        <v>5.8</v>
      </c>
      <c r="R156" s="1">
        <v>0.113</v>
      </c>
      <c r="U156" s="1">
        <v>3</v>
      </c>
      <c r="V156" s="1">
        <v>3</v>
      </c>
      <c r="W156" s="1">
        <v>104</v>
      </c>
      <c r="X156" s="1">
        <f t="shared" si="3"/>
        <v>1750</v>
      </c>
      <c r="Y156" s="1">
        <v>0.2</v>
      </c>
      <c r="Z156" s="1">
        <v>16</v>
      </c>
      <c r="AA156" s="13">
        <v>0.02</v>
      </c>
      <c r="AB156" s="1">
        <v>18</v>
      </c>
      <c r="AC156" s="1">
        <v>2</v>
      </c>
      <c r="AD156" s="1">
        <v>8</v>
      </c>
      <c r="AE156" s="1">
        <v>8</v>
      </c>
    </row>
    <row r="157" spans="1:31" ht="11.25">
      <c r="A157" s="2">
        <v>156</v>
      </c>
      <c r="B157" s="1" t="s">
        <v>605</v>
      </c>
      <c r="C157" s="1">
        <v>95</v>
      </c>
      <c r="D157" s="1">
        <v>96</v>
      </c>
      <c r="E157" s="1">
        <v>1</v>
      </c>
      <c r="F157" s="1">
        <v>1</v>
      </c>
      <c r="G157" s="1">
        <v>0.0171</v>
      </c>
      <c r="H157" s="1">
        <v>0.0547</v>
      </c>
      <c r="I157" s="1">
        <v>0.01474</v>
      </c>
      <c r="J157" s="1">
        <v>175</v>
      </c>
      <c r="K157" s="37">
        <v>175</v>
      </c>
      <c r="L157" s="37">
        <v>175</v>
      </c>
      <c r="M157" s="1">
        <v>0</v>
      </c>
      <c r="N157" s="1">
        <v>0</v>
      </c>
      <c r="O157" s="1">
        <v>0</v>
      </c>
      <c r="P157" s="1">
        <v>0</v>
      </c>
      <c r="Q157" s="1">
        <v>5.47</v>
      </c>
      <c r="R157" s="1">
        <v>0.072</v>
      </c>
      <c r="U157" s="1">
        <v>3</v>
      </c>
      <c r="V157" s="1">
        <v>3</v>
      </c>
      <c r="W157" s="1">
        <v>104</v>
      </c>
      <c r="X157" s="1">
        <f>J157*10</f>
        <v>1750</v>
      </c>
      <c r="Y157" s="1">
        <v>0.2</v>
      </c>
      <c r="Z157" s="1">
        <v>16</v>
      </c>
      <c r="AA157" s="13">
        <v>0.02</v>
      </c>
      <c r="AB157" s="1">
        <v>18</v>
      </c>
      <c r="AC157" s="1">
        <v>2</v>
      </c>
      <c r="AD157" s="1">
        <v>8</v>
      </c>
      <c r="AE157" s="1">
        <v>8</v>
      </c>
    </row>
    <row r="158" spans="1:31" ht="11.25">
      <c r="A158" s="2">
        <v>157</v>
      </c>
      <c r="B158" s="1" t="s">
        <v>606</v>
      </c>
      <c r="C158" s="1">
        <v>96</v>
      </c>
      <c r="D158" s="1">
        <v>97</v>
      </c>
      <c r="E158" s="1">
        <v>1</v>
      </c>
      <c r="F158" s="1">
        <v>1</v>
      </c>
      <c r="G158" s="1">
        <v>0.0173</v>
      </c>
      <c r="H158" s="1">
        <v>0.0885</v>
      </c>
      <c r="I158" s="1">
        <v>0.024</v>
      </c>
      <c r="J158" s="1">
        <v>175</v>
      </c>
      <c r="K158" s="37">
        <v>175</v>
      </c>
      <c r="L158" s="37">
        <v>175</v>
      </c>
      <c r="M158" s="1">
        <v>0</v>
      </c>
      <c r="N158" s="1">
        <v>0</v>
      </c>
      <c r="O158" s="1">
        <v>0</v>
      </c>
      <c r="P158" s="1">
        <v>0</v>
      </c>
      <c r="Q158" s="1">
        <v>8.85</v>
      </c>
      <c r="R158" s="1">
        <v>0.177</v>
      </c>
      <c r="U158" s="1">
        <v>3</v>
      </c>
      <c r="V158" s="1">
        <v>3</v>
      </c>
      <c r="W158" s="1">
        <v>104</v>
      </c>
      <c r="X158" s="1">
        <f aca="true" t="shared" si="4" ref="X158:X187">J158*10</f>
        <v>1750</v>
      </c>
      <c r="Y158" s="1">
        <v>0.2</v>
      </c>
      <c r="Z158" s="1">
        <v>16</v>
      </c>
      <c r="AA158" s="13">
        <v>0.02</v>
      </c>
      <c r="AB158" s="1">
        <v>18</v>
      </c>
      <c r="AC158" s="1">
        <v>2</v>
      </c>
      <c r="AD158" s="1">
        <v>8</v>
      </c>
      <c r="AE158" s="1">
        <v>8</v>
      </c>
    </row>
    <row r="159" spans="1:31" ht="11.25">
      <c r="A159" s="2">
        <v>158</v>
      </c>
      <c r="B159" s="1" t="s">
        <v>607</v>
      </c>
      <c r="C159" s="1">
        <v>98</v>
      </c>
      <c r="D159" s="1">
        <v>100</v>
      </c>
      <c r="E159" s="1">
        <v>1</v>
      </c>
      <c r="F159" s="1">
        <v>1</v>
      </c>
      <c r="G159" s="1">
        <v>0.0397</v>
      </c>
      <c r="H159" s="1">
        <v>0.179</v>
      </c>
      <c r="I159" s="1">
        <v>0.0476</v>
      </c>
      <c r="J159" s="1">
        <v>175</v>
      </c>
      <c r="K159" s="37">
        <v>175</v>
      </c>
      <c r="L159" s="37">
        <v>175</v>
      </c>
      <c r="M159" s="1">
        <v>0</v>
      </c>
      <c r="N159" s="1">
        <v>0</v>
      </c>
      <c r="O159" s="1">
        <v>0</v>
      </c>
      <c r="P159" s="1">
        <v>0</v>
      </c>
      <c r="Q159" s="1">
        <v>17.9</v>
      </c>
      <c r="R159" s="1">
        <v>0.365</v>
      </c>
      <c r="U159" s="1">
        <v>2</v>
      </c>
      <c r="V159" s="1">
        <v>2</v>
      </c>
      <c r="W159" s="1">
        <v>104</v>
      </c>
      <c r="X159" s="1">
        <f t="shared" si="4"/>
        <v>1750</v>
      </c>
      <c r="Y159" s="1">
        <v>0.2</v>
      </c>
      <c r="Z159" s="1">
        <v>16</v>
      </c>
      <c r="AA159" s="13">
        <v>0.02</v>
      </c>
      <c r="AB159" s="1">
        <v>18</v>
      </c>
      <c r="AC159" s="1">
        <v>2</v>
      </c>
      <c r="AD159" s="1">
        <v>8</v>
      </c>
      <c r="AE159" s="1">
        <v>8</v>
      </c>
    </row>
    <row r="160" spans="1:31" ht="11.25">
      <c r="A160" s="2">
        <v>159</v>
      </c>
      <c r="B160" s="1" t="s">
        <v>608</v>
      </c>
      <c r="C160" s="1">
        <v>99</v>
      </c>
      <c r="D160" s="1">
        <v>100</v>
      </c>
      <c r="E160" s="1">
        <v>1</v>
      </c>
      <c r="F160" s="1">
        <v>1</v>
      </c>
      <c r="G160" s="1">
        <v>0.018</v>
      </c>
      <c r="H160" s="1">
        <v>0.0813</v>
      </c>
      <c r="I160" s="1">
        <v>0.0216</v>
      </c>
      <c r="J160" s="1">
        <v>175</v>
      </c>
      <c r="K160" s="37">
        <v>175</v>
      </c>
      <c r="L160" s="37">
        <v>175</v>
      </c>
      <c r="M160" s="1">
        <v>0</v>
      </c>
      <c r="N160" s="1">
        <v>0</v>
      </c>
      <c r="O160" s="1">
        <v>0</v>
      </c>
      <c r="P160" s="1">
        <v>0</v>
      </c>
      <c r="Q160" s="1">
        <v>8.13</v>
      </c>
      <c r="R160" s="1">
        <v>0.142</v>
      </c>
      <c r="U160" s="1">
        <v>2</v>
      </c>
      <c r="V160" s="1">
        <v>2</v>
      </c>
      <c r="W160" s="1">
        <v>104</v>
      </c>
      <c r="X160" s="1">
        <f t="shared" si="4"/>
        <v>1750</v>
      </c>
      <c r="Y160" s="1">
        <v>0.2</v>
      </c>
      <c r="Z160" s="1">
        <v>16</v>
      </c>
      <c r="AA160" s="13">
        <v>0.02</v>
      </c>
      <c r="AB160" s="1">
        <v>18</v>
      </c>
      <c r="AC160" s="1">
        <v>2</v>
      </c>
      <c r="AD160" s="1">
        <v>8</v>
      </c>
      <c r="AE160" s="1">
        <v>8</v>
      </c>
    </row>
    <row r="161" spans="1:31" ht="11.25">
      <c r="A161" s="2">
        <v>160</v>
      </c>
      <c r="B161" s="1" t="s">
        <v>609</v>
      </c>
      <c r="C161" s="1">
        <v>100</v>
      </c>
      <c r="D161" s="1">
        <v>101</v>
      </c>
      <c r="E161" s="1">
        <v>1</v>
      </c>
      <c r="F161" s="1">
        <v>1</v>
      </c>
      <c r="G161" s="1">
        <v>0.0277</v>
      </c>
      <c r="H161" s="1">
        <v>0.1262</v>
      </c>
      <c r="I161" s="1">
        <v>0.0328</v>
      </c>
      <c r="J161" s="1">
        <v>175</v>
      </c>
      <c r="K161" s="37">
        <v>175</v>
      </c>
      <c r="L161" s="37">
        <v>175</v>
      </c>
      <c r="M161" s="1">
        <v>0</v>
      </c>
      <c r="N161" s="1">
        <v>0</v>
      </c>
      <c r="O161" s="1">
        <v>0</v>
      </c>
      <c r="P161" s="1">
        <v>0</v>
      </c>
      <c r="Q161" s="1">
        <v>12.62</v>
      </c>
      <c r="R161" s="1">
        <v>0.272</v>
      </c>
      <c r="U161" s="1">
        <v>3</v>
      </c>
      <c r="V161" s="1">
        <v>3</v>
      </c>
      <c r="W161" s="1">
        <v>104</v>
      </c>
      <c r="X161" s="1">
        <f t="shared" si="4"/>
        <v>1750</v>
      </c>
      <c r="Y161" s="1">
        <v>0.2</v>
      </c>
      <c r="Z161" s="1">
        <v>16</v>
      </c>
      <c r="AA161" s="13">
        <v>0.02</v>
      </c>
      <c r="AB161" s="1">
        <v>18</v>
      </c>
      <c r="AC161" s="1">
        <v>2</v>
      </c>
      <c r="AD161" s="1">
        <v>8</v>
      </c>
      <c r="AE161" s="1">
        <v>8</v>
      </c>
    </row>
    <row r="162" spans="1:31" ht="11.25">
      <c r="A162" s="2">
        <v>161</v>
      </c>
      <c r="B162" s="1" t="s">
        <v>610</v>
      </c>
      <c r="C162" s="1">
        <v>92</v>
      </c>
      <c r="D162" s="1">
        <v>102</v>
      </c>
      <c r="E162" s="1">
        <v>1</v>
      </c>
      <c r="F162" s="1">
        <v>1</v>
      </c>
      <c r="G162" s="1">
        <v>0.0123</v>
      </c>
      <c r="H162" s="1">
        <v>0.0559</v>
      </c>
      <c r="I162" s="1">
        <v>0.01464</v>
      </c>
      <c r="J162" s="1">
        <v>175</v>
      </c>
      <c r="K162" s="37">
        <v>175</v>
      </c>
      <c r="L162" s="37">
        <v>175</v>
      </c>
      <c r="M162" s="1">
        <v>0</v>
      </c>
      <c r="N162" s="1">
        <v>0</v>
      </c>
      <c r="O162" s="1">
        <v>0</v>
      </c>
      <c r="P162" s="1">
        <v>0</v>
      </c>
      <c r="Q162" s="1">
        <v>5.59</v>
      </c>
      <c r="R162" s="1">
        <v>0.096</v>
      </c>
      <c r="U162" s="1">
        <v>3</v>
      </c>
      <c r="V162" s="1">
        <v>3</v>
      </c>
      <c r="W162" s="1">
        <v>104</v>
      </c>
      <c r="X162" s="1">
        <f t="shared" si="4"/>
        <v>1750</v>
      </c>
      <c r="Y162" s="1">
        <v>0.2</v>
      </c>
      <c r="Z162" s="1">
        <v>16</v>
      </c>
      <c r="AA162" s="13">
        <v>0.02</v>
      </c>
      <c r="AB162" s="1">
        <v>18</v>
      </c>
      <c r="AC162" s="1">
        <v>2</v>
      </c>
      <c r="AD162" s="1">
        <v>8</v>
      </c>
      <c r="AE162" s="1">
        <v>8</v>
      </c>
    </row>
    <row r="163" spans="1:31" ht="11.25">
      <c r="A163" s="2">
        <v>162</v>
      </c>
      <c r="B163" s="1" t="s">
        <v>611</v>
      </c>
      <c r="C163" s="1">
        <v>101</v>
      </c>
      <c r="D163" s="1">
        <v>102</v>
      </c>
      <c r="E163" s="1">
        <v>1</v>
      </c>
      <c r="F163" s="1">
        <v>1</v>
      </c>
      <c r="G163" s="1">
        <v>0.0246</v>
      </c>
      <c r="H163" s="1">
        <v>0.112</v>
      </c>
      <c r="I163" s="1">
        <v>0.0294</v>
      </c>
      <c r="J163" s="1">
        <v>175</v>
      </c>
      <c r="K163" s="37">
        <v>175</v>
      </c>
      <c r="L163" s="37">
        <v>175</v>
      </c>
      <c r="M163" s="1">
        <v>0</v>
      </c>
      <c r="N163" s="1">
        <v>0</v>
      </c>
      <c r="O163" s="1">
        <v>0</v>
      </c>
      <c r="P163" s="1">
        <v>0</v>
      </c>
      <c r="Q163" s="1">
        <v>11.2</v>
      </c>
      <c r="R163" s="1">
        <v>0.148</v>
      </c>
      <c r="U163" s="1">
        <v>3</v>
      </c>
      <c r="V163" s="1">
        <v>3</v>
      </c>
      <c r="W163" s="1">
        <v>104</v>
      </c>
      <c r="X163" s="1">
        <f t="shared" si="4"/>
        <v>1750</v>
      </c>
      <c r="Y163" s="1">
        <v>0.2</v>
      </c>
      <c r="Z163" s="1">
        <v>16</v>
      </c>
      <c r="AA163" s="13">
        <v>0.02</v>
      </c>
      <c r="AB163" s="1">
        <v>18</v>
      </c>
      <c r="AC163" s="1">
        <v>2</v>
      </c>
      <c r="AD163" s="1">
        <v>8</v>
      </c>
      <c r="AE163" s="1">
        <v>8</v>
      </c>
    </row>
    <row r="164" spans="1:31" ht="11.25">
      <c r="A164" s="2">
        <v>163</v>
      </c>
      <c r="B164" s="1" t="s">
        <v>612</v>
      </c>
      <c r="C164" s="1">
        <v>100</v>
      </c>
      <c r="D164" s="1">
        <v>103</v>
      </c>
      <c r="E164" s="1">
        <v>1</v>
      </c>
      <c r="F164" s="1">
        <v>1</v>
      </c>
      <c r="G164" s="1">
        <v>0.016</v>
      </c>
      <c r="H164" s="1">
        <v>0.0525</v>
      </c>
      <c r="I164" s="1">
        <v>0.0536</v>
      </c>
      <c r="J164" s="1">
        <v>500</v>
      </c>
      <c r="K164" s="37">
        <v>500</v>
      </c>
      <c r="L164" s="37">
        <v>500</v>
      </c>
      <c r="M164" s="1">
        <v>0</v>
      </c>
      <c r="N164" s="1">
        <v>0</v>
      </c>
      <c r="O164" s="1">
        <v>0</v>
      </c>
      <c r="P164" s="1">
        <v>0</v>
      </c>
      <c r="Q164" s="1">
        <v>5.25</v>
      </c>
      <c r="R164" s="1">
        <v>0.079</v>
      </c>
      <c r="U164" s="1">
        <v>3</v>
      </c>
      <c r="V164" s="1">
        <v>3</v>
      </c>
      <c r="W164" s="1">
        <v>104</v>
      </c>
      <c r="X164" s="1">
        <f t="shared" si="4"/>
        <v>5000</v>
      </c>
      <c r="Y164" s="1">
        <v>0.2</v>
      </c>
      <c r="Z164" s="1">
        <v>16</v>
      </c>
      <c r="AA164" s="13">
        <v>0.02</v>
      </c>
      <c r="AB164" s="1">
        <v>18</v>
      </c>
      <c r="AC164" s="1">
        <v>2</v>
      </c>
      <c r="AD164" s="1">
        <v>8</v>
      </c>
      <c r="AE164" s="1">
        <v>8</v>
      </c>
    </row>
    <row r="165" spans="1:31" ht="11.25">
      <c r="A165" s="2">
        <v>164</v>
      </c>
      <c r="B165" s="1" t="s">
        <v>613</v>
      </c>
      <c r="C165" s="1">
        <v>100</v>
      </c>
      <c r="D165" s="1">
        <v>104</v>
      </c>
      <c r="E165" s="1">
        <v>1</v>
      </c>
      <c r="F165" s="1">
        <v>1</v>
      </c>
      <c r="G165" s="1">
        <v>0.0451</v>
      </c>
      <c r="H165" s="1">
        <v>0.204</v>
      </c>
      <c r="I165" s="1">
        <v>0.0541</v>
      </c>
      <c r="J165" s="1">
        <v>175</v>
      </c>
      <c r="K165" s="37">
        <v>175</v>
      </c>
      <c r="L165" s="37">
        <v>175</v>
      </c>
      <c r="M165" s="1">
        <v>0</v>
      </c>
      <c r="N165" s="1">
        <v>0</v>
      </c>
      <c r="O165" s="1">
        <v>0</v>
      </c>
      <c r="P165" s="1">
        <v>0</v>
      </c>
      <c r="Q165" s="1">
        <v>20.4</v>
      </c>
      <c r="R165" s="1">
        <v>0.262</v>
      </c>
      <c r="U165" s="1">
        <v>3</v>
      </c>
      <c r="V165" s="1">
        <v>3</v>
      </c>
      <c r="W165" s="1">
        <v>104</v>
      </c>
      <c r="X165" s="1">
        <f t="shared" si="4"/>
        <v>1750</v>
      </c>
      <c r="Y165" s="1">
        <v>0.2</v>
      </c>
      <c r="Z165" s="1">
        <v>16</v>
      </c>
      <c r="AA165" s="13">
        <v>0.02</v>
      </c>
      <c r="AB165" s="1">
        <v>18</v>
      </c>
      <c r="AC165" s="1">
        <v>2</v>
      </c>
      <c r="AD165" s="1">
        <v>8</v>
      </c>
      <c r="AE165" s="1">
        <v>8</v>
      </c>
    </row>
    <row r="166" spans="1:31" ht="11.25">
      <c r="A166" s="2">
        <v>165</v>
      </c>
      <c r="B166" s="1" t="s">
        <v>614</v>
      </c>
      <c r="C166" s="1">
        <v>103</v>
      </c>
      <c r="D166" s="1">
        <v>104</v>
      </c>
      <c r="E166" s="1">
        <v>1</v>
      </c>
      <c r="F166" s="1">
        <v>1</v>
      </c>
      <c r="G166" s="1">
        <v>0.0466</v>
      </c>
      <c r="H166" s="1">
        <v>0.1584</v>
      </c>
      <c r="I166" s="1">
        <v>0.0407</v>
      </c>
      <c r="J166" s="1">
        <v>175</v>
      </c>
      <c r="K166" s="37">
        <v>175</v>
      </c>
      <c r="L166" s="37">
        <v>175</v>
      </c>
      <c r="M166" s="1">
        <v>0</v>
      </c>
      <c r="N166" s="1">
        <v>0</v>
      </c>
      <c r="O166" s="1">
        <v>0</v>
      </c>
      <c r="P166" s="1">
        <v>0</v>
      </c>
      <c r="Q166" s="1">
        <v>15.84</v>
      </c>
      <c r="R166" s="1">
        <v>0.309</v>
      </c>
      <c r="U166" s="1">
        <v>3</v>
      </c>
      <c r="V166" s="1">
        <v>3</v>
      </c>
      <c r="W166" s="1">
        <v>104</v>
      </c>
      <c r="X166" s="1">
        <f t="shared" si="4"/>
        <v>1750</v>
      </c>
      <c r="Y166" s="1">
        <v>0.2</v>
      </c>
      <c r="Z166" s="1">
        <v>16</v>
      </c>
      <c r="AA166" s="13">
        <v>0.02</v>
      </c>
      <c r="AB166" s="1">
        <v>18</v>
      </c>
      <c r="AC166" s="1">
        <v>2</v>
      </c>
      <c r="AD166" s="1">
        <v>8</v>
      </c>
      <c r="AE166" s="1">
        <v>8</v>
      </c>
    </row>
    <row r="167" spans="1:31" ht="11.25">
      <c r="A167" s="2">
        <v>166</v>
      </c>
      <c r="B167" s="1" t="s">
        <v>615</v>
      </c>
      <c r="C167" s="1">
        <v>103</v>
      </c>
      <c r="D167" s="1">
        <v>105</v>
      </c>
      <c r="E167" s="1">
        <v>1</v>
      </c>
      <c r="F167" s="1">
        <v>1</v>
      </c>
      <c r="G167" s="1">
        <v>0.0535</v>
      </c>
      <c r="H167" s="1">
        <v>0.1625</v>
      </c>
      <c r="I167" s="1">
        <v>0.0408</v>
      </c>
      <c r="J167" s="1">
        <v>175</v>
      </c>
      <c r="K167" s="37">
        <v>175</v>
      </c>
      <c r="L167" s="37">
        <v>175</v>
      </c>
      <c r="M167" s="1">
        <v>0</v>
      </c>
      <c r="N167" s="1">
        <v>0</v>
      </c>
      <c r="O167" s="1">
        <v>0</v>
      </c>
      <c r="P167" s="1">
        <v>0</v>
      </c>
      <c r="Q167" s="1">
        <v>16.25</v>
      </c>
      <c r="R167" s="1">
        <v>0.276</v>
      </c>
      <c r="U167" s="1">
        <v>3</v>
      </c>
      <c r="V167" s="1">
        <v>3</v>
      </c>
      <c r="W167" s="1">
        <v>104</v>
      </c>
      <c r="X167" s="1">
        <f t="shared" si="4"/>
        <v>1750</v>
      </c>
      <c r="Y167" s="1">
        <v>0.2</v>
      </c>
      <c r="Z167" s="1">
        <v>16</v>
      </c>
      <c r="AA167" s="13">
        <v>0.02</v>
      </c>
      <c r="AB167" s="1">
        <v>18</v>
      </c>
      <c r="AC167" s="1">
        <v>2</v>
      </c>
      <c r="AD167" s="1">
        <v>8</v>
      </c>
      <c r="AE167" s="1">
        <v>8</v>
      </c>
    </row>
    <row r="168" spans="1:31" ht="11.25">
      <c r="A168" s="2">
        <v>167</v>
      </c>
      <c r="B168" s="1" t="s">
        <v>616</v>
      </c>
      <c r="C168" s="1">
        <v>100</v>
      </c>
      <c r="D168" s="1">
        <v>106</v>
      </c>
      <c r="E168" s="1">
        <v>1</v>
      </c>
      <c r="F168" s="1">
        <v>1</v>
      </c>
      <c r="G168" s="1">
        <v>0.0605</v>
      </c>
      <c r="H168" s="1">
        <v>0.229</v>
      </c>
      <c r="I168" s="1">
        <v>0.062</v>
      </c>
      <c r="J168" s="1">
        <v>175</v>
      </c>
      <c r="K168" s="37">
        <v>175</v>
      </c>
      <c r="L168" s="37">
        <v>175</v>
      </c>
      <c r="M168" s="1">
        <v>0</v>
      </c>
      <c r="N168" s="1">
        <v>0</v>
      </c>
      <c r="O168" s="1">
        <v>0</v>
      </c>
      <c r="P168" s="1">
        <v>0</v>
      </c>
      <c r="Q168" s="1">
        <v>22.9</v>
      </c>
      <c r="R168" s="1">
        <v>0.371</v>
      </c>
      <c r="U168" s="1">
        <v>3</v>
      </c>
      <c r="V168" s="1">
        <v>3</v>
      </c>
      <c r="W168" s="1">
        <v>104</v>
      </c>
      <c r="X168" s="1">
        <f t="shared" si="4"/>
        <v>1750</v>
      </c>
      <c r="Y168" s="1">
        <v>0.2</v>
      </c>
      <c r="Z168" s="1">
        <v>16</v>
      </c>
      <c r="AA168" s="13">
        <v>0.02</v>
      </c>
      <c r="AB168" s="1">
        <v>18</v>
      </c>
      <c r="AC168" s="1">
        <v>2</v>
      </c>
      <c r="AD168" s="1">
        <v>8</v>
      </c>
      <c r="AE168" s="1">
        <v>8</v>
      </c>
    </row>
    <row r="169" spans="1:31" ht="11.25">
      <c r="A169" s="2">
        <v>168</v>
      </c>
      <c r="B169" s="1" t="s">
        <v>617</v>
      </c>
      <c r="C169" s="1">
        <v>104</v>
      </c>
      <c r="D169" s="1">
        <v>105</v>
      </c>
      <c r="E169" s="1">
        <v>1</v>
      </c>
      <c r="F169" s="1">
        <v>1</v>
      </c>
      <c r="G169" s="1">
        <v>0.00994</v>
      </c>
      <c r="H169" s="1">
        <v>0.0378</v>
      </c>
      <c r="I169" s="1">
        <v>0.00986</v>
      </c>
      <c r="J169" s="1">
        <v>175</v>
      </c>
      <c r="K169" s="37">
        <v>175</v>
      </c>
      <c r="L169" s="37">
        <v>175</v>
      </c>
      <c r="M169" s="1">
        <v>0</v>
      </c>
      <c r="N169" s="1">
        <v>0</v>
      </c>
      <c r="O169" s="1">
        <v>0</v>
      </c>
      <c r="P169" s="1">
        <v>0</v>
      </c>
      <c r="Q169" s="1">
        <v>3.78</v>
      </c>
      <c r="R169" s="1">
        <v>0.05</v>
      </c>
      <c r="U169" s="1">
        <v>3</v>
      </c>
      <c r="V169" s="1">
        <v>3</v>
      </c>
      <c r="W169" s="1">
        <v>104</v>
      </c>
      <c r="X169" s="1">
        <f t="shared" si="4"/>
        <v>1750</v>
      </c>
      <c r="Y169" s="1">
        <v>0.2</v>
      </c>
      <c r="Z169" s="1">
        <v>16</v>
      </c>
      <c r="AA169" s="13">
        <v>0.02</v>
      </c>
      <c r="AB169" s="1">
        <v>18</v>
      </c>
      <c r="AC169" s="1">
        <v>2</v>
      </c>
      <c r="AD169" s="1">
        <v>8</v>
      </c>
      <c r="AE169" s="1">
        <v>8</v>
      </c>
    </row>
    <row r="170" spans="1:31" ht="11.25">
      <c r="A170" s="2">
        <v>169</v>
      </c>
      <c r="B170" s="1" t="s">
        <v>618</v>
      </c>
      <c r="C170" s="1">
        <v>105</v>
      </c>
      <c r="D170" s="1">
        <v>106</v>
      </c>
      <c r="E170" s="1">
        <v>1</v>
      </c>
      <c r="F170" s="1">
        <v>1</v>
      </c>
      <c r="G170" s="1">
        <v>0.014</v>
      </c>
      <c r="H170" s="1">
        <v>0.0547</v>
      </c>
      <c r="I170" s="1">
        <v>0.01434</v>
      </c>
      <c r="J170" s="1">
        <v>175</v>
      </c>
      <c r="K170" s="37">
        <v>175</v>
      </c>
      <c r="L170" s="37">
        <v>175</v>
      </c>
      <c r="M170" s="1">
        <v>0</v>
      </c>
      <c r="N170" s="1">
        <v>0</v>
      </c>
      <c r="O170" s="1">
        <v>0</v>
      </c>
      <c r="P170" s="1">
        <v>0</v>
      </c>
      <c r="Q170" s="1">
        <v>5.47</v>
      </c>
      <c r="R170" s="1">
        <v>0.06</v>
      </c>
      <c r="U170" s="1">
        <v>3</v>
      </c>
      <c r="V170" s="1">
        <v>3</v>
      </c>
      <c r="W170" s="1">
        <v>104</v>
      </c>
      <c r="X170" s="1">
        <f t="shared" si="4"/>
        <v>1750</v>
      </c>
      <c r="Y170" s="1">
        <v>0.2</v>
      </c>
      <c r="Z170" s="1">
        <v>16</v>
      </c>
      <c r="AA170" s="13">
        <v>0.02</v>
      </c>
      <c r="AB170" s="1">
        <v>18</v>
      </c>
      <c r="AC170" s="1">
        <v>2</v>
      </c>
      <c r="AD170" s="1">
        <v>8</v>
      </c>
      <c r="AE170" s="1">
        <v>8</v>
      </c>
    </row>
    <row r="171" spans="1:31" ht="11.25">
      <c r="A171" s="2">
        <v>170</v>
      </c>
      <c r="B171" s="1" t="s">
        <v>619</v>
      </c>
      <c r="C171" s="1">
        <v>105</v>
      </c>
      <c r="D171" s="1">
        <v>107</v>
      </c>
      <c r="E171" s="1">
        <v>1</v>
      </c>
      <c r="F171" s="1">
        <v>1</v>
      </c>
      <c r="G171" s="1">
        <v>0.053</v>
      </c>
      <c r="H171" s="1">
        <v>0.183</v>
      </c>
      <c r="I171" s="1">
        <v>0.0472</v>
      </c>
      <c r="J171" s="1">
        <v>175</v>
      </c>
      <c r="K171" s="37">
        <v>175</v>
      </c>
      <c r="L171" s="37">
        <v>175</v>
      </c>
      <c r="M171" s="1">
        <v>0</v>
      </c>
      <c r="N171" s="1">
        <v>0</v>
      </c>
      <c r="O171" s="1">
        <v>0</v>
      </c>
      <c r="P171" s="1">
        <v>0</v>
      </c>
      <c r="Q171" s="1">
        <v>18.3</v>
      </c>
      <c r="R171" s="1">
        <v>0.362</v>
      </c>
      <c r="U171" s="1">
        <v>3</v>
      </c>
      <c r="V171" s="1">
        <v>3</v>
      </c>
      <c r="W171" s="1">
        <v>104</v>
      </c>
      <c r="X171" s="1">
        <f t="shared" si="4"/>
        <v>1750</v>
      </c>
      <c r="Y171" s="1">
        <v>0.2</v>
      </c>
      <c r="Z171" s="1">
        <v>16</v>
      </c>
      <c r="AA171" s="13">
        <v>0.02</v>
      </c>
      <c r="AB171" s="1">
        <v>18</v>
      </c>
      <c r="AC171" s="1">
        <v>2</v>
      </c>
      <c r="AD171" s="1">
        <v>8</v>
      </c>
      <c r="AE171" s="1">
        <v>8</v>
      </c>
    </row>
    <row r="172" spans="1:31" ht="11.25">
      <c r="A172" s="2">
        <v>171</v>
      </c>
      <c r="B172" s="1" t="s">
        <v>620</v>
      </c>
      <c r="C172" s="1">
        <v>105</v>
      </c>
      <c r="D172" s="1">
        <v>108</v>
      </c>
      <c r="E172" s="1">
        <v>1</v>
      </c>
      <c r="F172" s="1">
        <v>1</v>
      </c>
      <c r="G172" s="1">
        <v>0.0261</v>
      </c>
      <c r="H172" s="1">
        <v>0.0703</v>
      </c>
      <c r="I172" s="1">
        <v>0.01844</v>
      </c>
      <c r="J172" s="1">
        <v>175</v>
      </c>
      <c r="K172" s="37">
        <v>175</v>
      </c>
      <c r="L172" s="37">
        <v>175</v>
      </c>
      <c r="M172" s="1">
        <v>0</v>
      </c>
      <c r="N172" s="1">
        <v>0</v>
      </c>
      <c r="O172" s="1">
        <v>0</v>
      </c>
      <c r="P172" s="1">
        <v>0</v>
      </c>
      <c r="Q172" s="1">
        <v>7.03</v>
      </c>
      <c r="R172" s="1">
        <v>0.118</v>
      </c>
      <c r="U172" s="1">
        <v>3</v>
      </c>
      <c r="V172" s="1">
        <v>3</v>
      </c>
      <c r="W172" s="1">
        <v>104</v>
      </c>
      <c r="X172" s="1">
        <f t="shared" si="4"/>
        <v>1750</v>
      </c>
      <c r="Y172" s="1">
        <v>0.2</v>
      </c>
      <c r="Z172" s="1">
        <v>16</v>
      </c>
      <c r="AA172" s="13">
        <v>0.02</v>
      </c>
      <c r="AB172" s="1">
        <v>18</v>
      </c>
      <c r="AC172" s="1">
        <v>2</v>
      </c>
      <c r="AD172" s="1">
        <v>8</v>
      </c>
      <c r="AE172" s="1">
        <v>8</v>
      </c>
    </row>
    <row r="173" spans="1:31" ht="11.25">
      <c r="A173" s="2">
        <v>172</v>
      </c>
      <c r="B173" s="1" t="s">
        <v>621</v>
      </c>
      <c r="C173" s="1">
        <v>106</v>
      </c>
      <c r="D173" s="1">
        <v>107</v>
      </c>
      <c r="E173" s="1">
        <v>1</v>
      </c>
      <c r="F173" s="1">
        <v>1</v>
      </c>
      <c r="G173" s="1">
        <v>0.053</v>
      </c>
      <c r="H173" s="1">
        <v>0.183</v>
      </c>
      <c r="I173" s="1">
        <v>0.0472</v>
      </c>
      <c r="J173" s="1">
        <v>175</v>
      </c>
      <c r="K173" s="37">
        <v>175</v>
      </c>
      <c r="L173" s="37">
        <v>175</v>
      </c>
      <c r="M173" s="1">
        <v>0</v>
      </c>
      <c r="N173" s="1">
        <v>0</v>
      </c>
      <c r="O173" s="1">
        <v>0</v>
      </c>
      <c r="P173" s="1">
        <v>0</v>
      </c>
      <c r="Q173" s="1">
        <v>18.3</v>
      </c>
      <c r="R173" s="1">
        <v>0.229</v>
      </c>
      <c r="U173" s="1">
        <v>3</v>
      </c>
      <c r="V173" s="1">
        <v>3</v>
      </c>
      <c r="W173" s="1">
        <v>104</v>
      </c>
      <c r="X173" s="1">
        <f t="shared" si="4"/>
        <v>1750</v>
      </c>
      <c r="Y173" s="1">
        <v>0.2</v>
      </c>
      <c r="Z173" s="1">
        <v>16</v>
      </c>
      <c r="AA173" s="13">
        <v>0.02</v>
      </c>
      <c r="AB173" s="1">
        <v>18</v>
      </c>
      <c r="AC173" s="1">
        <v>2</v>
      </c>
      <c r="AD173" s="1">
        <v>8</v>
      </c>
      <c r="AE173" s="1">
        <v>8</v>
      </c>
    </row>
    <row r="174" spans="1:31" ht="11.25">
      <c r="A174" s="2">
        <v>173</v>
      </c>
      <c r="B174" s="1" t="s">
        <v>622</v>
      </c>
      <c r="C174" s="1">
        <v>108</v>
      </c>
      <c r="D174" s="1">
        <v>109</v>
      </c>
      <c r="E174" s="1">
        <v>1</v>
      </c>
      <c r="F174" s="1">
        <v>1</v>
      </c>
      <c r="G174" s="1">
        <v>0.0105</v>
      </c>
      <c r="H174" s="1">
        <v>0.0288</v>
      </c>
      <c r="I174" s="1">
        <v>0.0076</v>
      </c>
      <c r="J174" s="1">
        <v>175</v>
      </c>
      <c r="K174" s="37">
        <v>175</v>
      </c>
      <c r="L174" s="37">
        <v>175</v>
      </c>
      <c r="M174" s="1">
        <v>0</v>
      </c>
      <c r="N174" s="1">
        <v>0</v>
      </c>
      <c r="O174" s="1">
        <v>0</v>
      </c>
      <c r="P174" s="1">
        <v>0</v>
      </c>
      <c r="Q174" s="1">
        <v>2.88</v>
      </c>
      <c r="R174" s="1">
        <v>0.048</v>
      </c>
      <c r="U174" s="1">
        <v>3</v>
      </c>
      <c r="V174" s="1">
        <v>3</v>
      </c>
      <c r="W174" s="1">
        <v>104</v>
      </c>
      <c r="X174" s="1">
        <f t="shared" si="4"/>
        <v>1750</v>
      </c>
      <c r="Y174" s="1">
        <v>0.2</v>
      </c>
      <c r="Z174" s="1">
        <v>16</v>
      </c>
      <c r="AA174" s="13">
        <v>0.02</v>
      </c>
      <c r="AB174" s="1">
        <v>18</v>
      </c>
      <c r="AC174" s="1">
        <v>2</v>
      </c>
      <c r="AD174" s="1">
        <v>8</v>
      </c>
      <c r="AE174" s="1">
        <v>8</v>
      </c>
    </row>
    <row r="175" spans="1:31" ht="11.25">
      <c r="A175" s="2">
        <v>174</v>
      </c>
      <c r="B175" s="1" t="s">
        <v>623</v>
      </c>
      <c r="C175" s="1">
        <v>103</v>
      </c>
      <c r="D175" s="1">
        <v>110</v>
      </c>
      <c r="E175" s="1">
        <v>1</v>
      </c>
      <c r="F175" s="1">
        <v>1</v>
      </c>
      <c r="G175" s="1">
        <v>0.03906</v>
      </c>
      <c r="H175" s="1">
        <v>0.1813</v>
      </c>
      <c r="I175" s="1">
        <v>0.0461</v>
      </c>
      <c r="J175" s="1">
        <v>175</v>
      </c>
      <c r="K175" s="37">
        <v>175</v>
      </c>
      <c r="L175" s="37">
        <v>175</v>
      </c>
      <c r="M175" s="1">
        <v>0</v>
      </c>
      <c r="N175" s="1">
        <v>0</v>
      </c>
      <c r="O175" s="1">
        <v>0</v>
      </c>
      <c r="P175" s="1">
        <v>0</v>
      </c>
      <c r="Q175" s="1">
        <v>18.13</v>
      </c>
      <c r="R175" s="1">
        <v>0.349</v>
      </c>
      <c r="U175" s="1">
        <v>3</v>
      </c>
      <c r="V175" s="1">
        <v>3</v>
      </c>
      <c r="W175" s="1">
        <v>104</v>
      </c>
      <c r="X175" s="1">
        <f t="shared" si="4"/>
        <v>1750</v>
      </c>
      <c r="Y175" s="1">
        <v>0.2</v>
      </c>
      <c r="Z175" s="1">
        <v>16</v>
      </c>
      <c r="AA175" s="13">
        <v>0.02</v>
      </c>
      <c r="AB175" s="1">
        <v>18</v>
      </c>
      <c r="AC175" s="1">
        <v>2</v>
      </c>
      <c r="AD175" s="1">
        <v>8</v>
      </c>
      <c r="AE175" s="1">
        <v>8</v>
      </c>
    </row>
    <row r="176" spans="1:31" ht="11.25">
      <c r="A176" s="2">
        <v>175</v>
      </c>
      <c r="B176" s="1" t="s">
        <v>624</v>
      </c>
      <c r="C176" s="1">
        <v>109</v>
      </c>
      <c r="D176" s="1">
        <v>110</v>
      </c>
      <c r="E176" s="1">
        <v>1</v>
      </c>
      <c r="F176" s="1">
        <v>1</v>
      </c>
      <c r="G176" s="1">
        <v>0.0278</v>
      </c>
      <c r="H176" s="1">
        <v>0.0762</v>
      </c>
      <c r="I176" s="1">
        <v>0.0202</v>
      </c>
      <c r="J176" s="1">
        <v>175</v>
      </c>
      <c r="K176" s="37">
        <v>175</v>
      </c>
      <c r="L176" s="37">
        <v>175</v>
      </c>
      <c r="M176" s="1">
        <v>0</v>
      </c>
      <c r="N176" s="1">
        <v>0</v>
      </c>
      <c r="O176" s="1">
        <v>0</v>
      </c>
      <c r="P176" s="1">
        <v>0</v>
      </c>
      <c r="Q176" s="1">
        <v>7.62</v>
      </c>
      <c r="R176" s="1">
        <v>0.081</v>
      </c>
      <c r="U176" s="1">
        <v>3</v>
      </c>
      <c r="V176" s="1">
        <v>3</v>
      </c>
      <c r="W176" s="1">
        <v>104</v>
      </c>
      <c r="X176" s="1">
        <f t="shared" si="4"/>
        <v>1750</v>
      </c>
      <c r="Y176" s="1">
        <v>0.2</v>
      </c>
      <c r="Z176" s="1">
        <v>16</v>
      </c>
      <c r="AA176" s="13">
        <v>0.02</v>
      </c>
      <c r="AB176" s="1">
        <v>18</v>
      </c>
      <c r="AC176" s="1">
        <v>2</v>
      </c>
      <c r="AD176" s="1">
        <v>8</v>
      </c>
      <c r="AE176" s="1">
        <v>8</v>
      </c>
    </row>
    <row r="177" spans="1:31" ht="11.25">
      <c r="A177" s="2">
        <v>176</v>
      </c>
      <c r="B177" s="1" t="s">
        <v>625</v>
      </c>
      <c r="C177" s="1">
        <v>110</v>
      </c>
      <c r="D177" s="1">
        <v>111</v>
      </c>
      <c r="E177" s="1">
        <v>1</v>
      </c>
      <c r="F177" s="1">
        <v>1</v>
      </c>
      <c r="G177" s="1">
        <v>0.022</v>
      </c>
      <c r="H177" s="1">
        <v>0.0755</v>
      </c>
      <c r="I177" s="1">
        <v>0.02</v>
      </c>
      <c r="J177" s="1">
        <v>175</v>
      </c>
      <c r="K177" s="37">
        <v>175</v>
      </c>
      <c r="L177" s="37">
        <v>175</v>
      </c>
      <c r="M177" s="1">
        <v>0</v>
      </c>
      <c r="N177" s="1">
        <v>0</v>
      </c>
      <c r="O177" s="1">
        <v>0</v>
      </c>
      <c r="P177" s="1">
        <v>0</v>
      </c>
      <c r="Q177" s="1">
        <v>7.55</v>
      </c>
      <c r="R177" s="1">
        <v>0.145</v>
      </c>
      <c r="U177" s="1">
        <v>3</v>
      </c>
      <c r="V177" s="1">
        <v>3</v>
      </c>
      <c r="W177" s="1">
        <v>104</v>
      </c>
      <c r="X177" s="1">
        <f t="shared" si="4"/>
        <v>1750</v>
      </c>
      <c r="Y177" s="1">
        <v>0.2</v>
      </c>
      <c r="Z177" s="1">
        <v>16</v>
      </c>
      <c r="AA177" s="13">
        <v>0.02</v>
      </c>
      <c r="AB177" s="1">
        <v>18</v>
      </c>
      <c r="AC177" s="1">
        <v>2</v>
      </c>
      <c r="AD177" s="1">
        <v>8</v>
      </c>
      <c r="AE177" s="1">
        <v>8</v>
      </c>
    </row>
    <row r="178" spans="1:31" ht="11.25">
      <c r="A178" s="2">
        <v>177</v>
      </c>
      <c r="B178" s="1" t="s">
        <v>626</v>
      </c>
      <c r="C178" s="1">
        <v>110</v>
      </c>
      <c r="D178" s="1">
        <v>112</v>
      </c>
      <c r="E178" s="1">
        <v>1</v>
      </c>
      <c r="F178" s="1">
        <v>1</v>
      </c>
      <c r="G178" s="1">
        <v>0.0247</v>
      </c>
      <c r="H178" s="1">
        <v>0.064</v>
      </c>
      <c r="I178" s="1">
        <v>0.062</v>
      </c>
      <c r="J178" s="1">
        <v>175</v>
      </c>
      <c r="K178" s="37">
        <v>175</v>
      </c>
      <c r="L178" s="37">
        <v>175</v>
      </c>
      <c r="M178" s="1">
        <v>0</v>
      </c>
      <c r="N178" s="1">
        <v>0</v>
      </c>
      <c r="O178" s="1">
        <v>0</v>
      </c>
      <c r="P178" s="1">
        <v>0</v>
      </c>
      <c r="Q178" s="1">
        <v>6.4</v>
      </c>
      <c r="R178" s="1">
        <v>0.121</v>
      </c>
      <c r="U178" s="1">
        <v>3</v>
      </c>
      <c r="V178" s="1">
        <v>3</v>
      </c>
      <c r="W178" s="1">
        <v>104</v>
      </c>
      <c r="X178" s="1">
        <f t="shared" si="4"/>
        <v>1750</v>
      </c>
      <c r="Y178" s="1">
        <v>0.2</v>
      </c>
      <c r="Z178" s="1">
        <v>16</v>
      </c>
      <c r="AA178" s="13">
        <v>0.02</v>
      </c>
      <c r="AB178" s="1">
        <v>18</v>
      </c>
      <c r="AC178" s="1">
        <v>2</v>
      </c>
      <c r="AD178" s="1">
        <v>8</v>
      </c>
      <c r="AE178" s="1">
        <v>8</v>
      </c>
    </row>
    <row r="179" spans="1:31" ht="11.25">
      <c r="A179" s="2">
        <v>178</v>
      </c>
      <c r="B179" s="1" t="s">
        <v>627</v>
      </c>
      <c r="C179" s="1">
        <v>17</v>
      </c>
      <c r="D179" s="1">
        <v>113</v>
      </c>
      <c r="E179" s="1">
        <v>1</v>
      </c>
      <c r="F179" s="1">
        <v>1</v>
      </c>
      <c r="G179" s="1">
        <v>0.00913</v>
      </c>
      <c r="H179" s="1">
        <v>0.0301</v>
      </c>
      <c r="I179" s="1">
        <v>0.00768</v>
      </c>
      <c r="J179" s="1">
        <v>175</v>
      </c>
      <c r="K179" s="37">
        <v>175</v>
      </c>
      <c r="L179" s="37">
        <v>175</v>
      </c>
      <c r="M179" s="1">
        <v>0</v>
      </c>
      <c r="N179" s="1">
        <v>0</v>
      </c>
      <c r="O179" s="1">
        <v>0</v>
      </c>
      <c r="P179" s="1">
        <v>0</v>
      </c>
      <c r="Q179" s="1">
        <v>3.01</v>
      </c>
      <c r="R179" s="1">
        <v>0.047</v>
      </c>
      <c r="U179" s="1">
        <v>1</v>
      </c>
      <c r="V179" s="1">
        <v>1</v>
      </c>
      <c r="W179" s="1">
        <v>101</v>
      </c>
      <c r="X179" s="1">
        <f t="shared" si="4"/>
        <v>1750</v>
      </c>
      <c r="Y179" s="1">
        <v>0.2</v>
      </c>
      <c r="Z179" s="1">
        <v>16</v>
      </c>
      <c r="AA179" s="13">
        <v>0.02</v>
      </c>
      <c r="AB179" s="1">
        <v>18</v>
      </c>
      <c r="AC179" s="1">
        <v>2</v>
      </c>
      <c r="AD179" s="1">
        <v>8</v>
      </c>
      <c r="AE179" s="1">
        <v>8</v>
      </c>
    </row>
    <row r="180" spans="1:31" ht="11.25">
      <c r="A180" s="2">
        <v>179</v>
      </c>
      <c r="B180" s="1" t="s">
        <v>628</v>
      </c>
      <c r="C180" s="1">
        <v>32</v>
      </c>
      <c r="D180" s="1">
        <v>113</v>
      </c>
      <c r="E180" s="1">
        <v>1</v>
      </c>
      <c r="F180" s="1">
        <v>1</v>
      </c>
      <c r="G180" s="1">
        <v>0.0615</v>
      </c>
      <c r="H180" s="1">
        <v>0.203</v>
      </c>
      <c r="I180" s="1">
        <v>0.0518</v>
      </c>
      <c r="J180" s="1">
        <v>500</v>
      </c>
      <c r="K180" s="37">
        <v>500</v>
      </c>
      <c r="L180" s="37">
        <v>500</v>
      </c>
      <c r="M180" s="1">
        <v>0</v>
      </c>
      <c r="N180" s="1">
        <v>0</v>
      </c>
      <c r="O180" s="1">
        <v>0</v>
      </c>
      <c r="P180" s="1">
        <v>0</v>
      </c>
      <c r="Q180" s="1">
        <v>20.3</v>
      </c>
      <c r="R180" s="1">
        <v>0.282</v>
      </c>
      <c r="U180" s="1">
        <v>1</v>
      </c>
      <c r="V180" s="1">
        <v>1</v>
      </c>
      <c r="W180" s="1">
        <v>102</v>
      </c>
      <c r="X180" s="1">
        <f t="shared" si="4"/>
        <v>5000</v>
      </c>
      <c r="Y180" s="1">
        <v>0.2</v>
      </c>
      <c r="Z180" s="1">
        <v>16</v>
      </c>
      <c r="AA180" s="13">
        <v>0.02</v>
      </c>
      <c r="AB180" s="1">
        <v>18</v>
      </c>
      <c r="AC180" s="1">
        <v>2</v>
      </c>
      <c r="AD180" s="1">
        <v>8</v>
      </c>
      <c r="AE180" s="1">
        <v>8</v>
      </c>
    </row>
    <row r="181" spans="1:31" ht="11.25">
      <c r="A181" s="2">
        <v>180</v>
      </c>
      <c r="B181" s="1" t="s">
        <v>629</v>
      </c>
      <c r="C181" s="1">
        <v>32</v>
      </c>
      <c r="D181" s="1">
        <v>114</v>
      </c>
      <c r="E181" s="1">
        <v>1</v>
      </c>
      <c r="F181" s="1">
        <v>1</v>
      </c>
      <c r="G181" s="1">
        <v>0.0135</v>
      </c>
      <c r="H181" s="1">
        <v>0.0612</v>
      </c>
      <c r="I181" s="1">
        <v>0.01628</v>
      </c>
      <c r="J181" s="1">
        <v>175</v>
      </c>
      <c r="K181" s="37">
        <v>175</v>
      </c>
      <c r="L181" s="37">
        <v>175</v>
      </c>
      <c r="M181" s="1">
        <v>0</v>
      </c>
      <c r="N181" s="1">
        <v>0</v>
      </c>
      <c r="O181" s="1">
        <v>0</v>
      </c>
      <c r="P181" s="1">
        <v>0</v>
      </c>
      <c r="Q181" s="1">
        <v>6.12</v>
      </c>
      <c r="R181" s="1">
        <v>0.101</v>
      </c>
      <c r="U181" s="1">
        <v>1</v>
      </c>
      <c r="V181" s="1">
        <v>1</v>
      </c>
      <c r="W181" s="1">
        <v>102</v>
      </c>
      <c r="X181" s="1">
        <f t="shared" si="4"/>
        <v>1750</v>
      </c>
      <c r="Y181" s="1">
        <v>0.2</v>
      </c>
      <c r="Z181" s="1">
        <v>16</v>
      </c>
      <c r="AA181" s="13">
        <v>0.02</v>
      </c>
      <c r="AB181" s="1">
        <v>18</v>
      </c>
      <c r="AC181" s="1">
        <v>2</v>
      </c>
      <c r="AD181" s="1">
        <v>8</v>
      </c>
      <c r="AE181" s="1">
        <v>8</v>
      </c>
    </row>
    <row r="182" spans="1:31" ht="11.25">
      <c r="A182" s="2">
        <v>181</v>
      </c>
      <c r="B182" s="1" t="s">
        <v>630</v>
      </c>
      <c r="C182" s="1">
        <v>27</v>
      </c>
      <c r="D182" s="1">
        <v>115</v>
      </c>
      <c r="E182" s="1">
        <v>1</v>
      </c>
      <c r="F182" s="1">
        <v>1</v>
      </c>
      <c r="G182" s="1">
        <v>0.0164</v>
      </c>
      <c r="H182" s="1">
        <v>0.0741</v>
      </c>
      <c r="I182" s="1">
        <v>0.01972</v>
      </c>
      <c r="J182" s="1">
        <v>175</v>
      </c>
      <c r="K182" s="37">
        <v>175</v>
      </c>
      <c r="L182" s="37">
        <v>175</v>
      </c>
      <c r="M182" s="1">
        <v>0</v>
      </c>
      <c r="N182" s="1">
        <v>0</v>
      </c>
      <c r="O182" s="1">
        <v>0</v>
      </c>
      <c r="P182" s="1">
        <v>0</v>
      </c>
      <c r="Q182" s="1">
        <v>7.41</v>
      </c>
      <c r="R182" s="1">
        <v>0.095</v>
      </c>
      <c r="U182" s="1">
        <v>1</v>
      </c>
      <c r="V182" s="1">
        <v>1</v>
      </c>
      <c r="W182" s="1">
        <v>101</v>
      </c>
      <c r="X182" s="1">
        <f t="shared" si="4"/>
        <v>1750</v>
      </c>
      <c r="Y182" s="1">
        <v>0.2</v>
      </c>
      <c r="Z182" s="1">
        <v>16</v>
      </c>
      <c r="AA182" s="13">
        <v>0.02</v>
      </c>
      <c r="AB182" s="1">
        <v>18</v>
      </c>
      <c r="AC182" s="1">
        <v>2</v>
      </c>
      <c r="AD182" s="1">
        <v>8</v>
      </c>
      <c r="AE182" s="1">
        <v>8</v>
      </c>
    </row>
    <row r="183" spans="1:31" ht="11.25">
      <c r="A183" s="2">
        <v>182</v>
      </c>
      <c r="B183" s="1" t="s">
        <v>631</v>
      </c>
      <c r="C183" s="1">
        <v>114</v>
      </c>
      <c r="D183" s="1">
        <v>115</v>
      </c>
      <c r="E183" s="1">
        <v>1</v>
      </c>
      <c r="F183" s="1">
        <v>1</v>
      </c>
      <c r="G183" s="1">
        <v>0.0023</v>
      </c>
      <c r="H183" s="1">
        <v>0.0104</v>
      </c>
      <c r="I183" s="1">
        <v>0.00276</v>
      </c>
      <c r="J183" s="1">
        <v>175</v>
      </c>
      <c r="K183" s="37">
        <v>175</v>
      </c>
      <c r="L183" s="37">
        <v>175</v>
      </c>
      <c r="M183" s="1">
        <v>0</v>
      </c>
      <c r="N183" s="1">
        <v>0</v>
      </c>
      <c r="O183" s="1">
        <v>0</v>
      </c>
      <c r="P183" s="1">
        <v>0</v>
      </c>
      <c r="Q183" s="1">
        <v>1.04</v>
      </c>
      <c r="R183" s="1">
        <v>0.019</v>
      </c>
      <c r="U183" s="1">
        <v>1</v>
      </c>
      <c r="V183" s="1">
        <v>1</v>
      </c>
      <c r="W183" s="1">
        <v>104</v>
      </c>
      <c r="X183" s="1">
        <f t="shared" si="4"/>
        <v>1750</v>
      </c>
      <c r="Y183" s="1">
        <v>0.2</v>
      </c>
      <c r="Z183" s="1">
        <v>16</v>
      </c>
      <c r="AA183" s="13">
        <v>0.02</v>
      </c>
      <c r="AB183" s="1">
        <v>18</v>
      </c>
      <c r="AC183" s="1">
        <v>2</v>
      </c>
      <c r="AD183" s="1">
        <v>8</v>
      </c>
      <c r="AE183" s="1">
        <v>8</v>
      </c>
    </row>
    <row r="184" spans="1:31" ht="11.25">
      <c r="A184" s="2">
        <v>183</v>
      </c>
      <c r="B184" s="1" t="s">
        <v>632</v>
      </c>
      <c r="C184" s="1">
        <v>68</v>
      </c>
      <c r="D184" s="1">
        <v>116</v>
      </c>
      <c r="E184" s="1">
        <v>1</v>
      </c>
      <c r="F184" s="1">
        <v>1</v>
      </c>
      <c r="G184" s="1">
        <v>0.00034</v>
      </c>
      <c r="H184" s="1">
        <v>0.00405</v>
      </c>
      <c r="I184" s="1">
        <v>0.164</v>
      </c>
      <c r="J184" s="1">
        <v>500</v>
      </c>
      <c r="K184" s="37">
        <v>500</v>
      </c>
      <c r="L184" s="37">
        <v>500</v>
      </c>
      <c r="M184" s="1">
        <v>0</v>
      </c>
      <c r="N184" s="1">
        <v>0</v>
      </c>
      <c r="O184" s="1">
        <v>0</v>
      </c>
      <c r="P184" s="1">
        <v>0</v>
      </c>
      <c r="Q184" s="1">
        <v>0.405</v>
      </c>
      <c r="R184" s="1">
        <v>0.006</v>
      </c>
      <c r="U184" s="1">
        <v>2</v>
      </c>
      <c r="V184" s="1">
        <v>2</v>
      </c>
      <c r="W184" s="1">
        <v>103</v>
      </c>
      <c r="X184" s="1">
        <f t="shared" si="4"/>
        <v>5000</v>
      </c>
      <c r="Y184" s="1">
        <v>0.2</v>
      </c>
      <c r="Z184" s="1">
        <v>16</v>
      </c>
      <c r="AA184" s="13">
        <v>0.02</v>
      </c>
      <c r="AB184" s="1">
        <v>18</v>
      </c>
      <c r="AC184" s="1">
        <v>2</v>
      </c>
      <c r="AD184" s="1">
        <v>8</v>
      </c>
      <c r="AE184" s="1">
        <v>8</v>
      </c>
    </row>
    <row r="185" spans="1:31" ht="11.25">
      <c r="A185" s="2">
        <v>184</v>
      </c>
      <c r="B185" s="1" t="s">
        <v>633</v>
      </c>
      <c r="C185" s="1">
        <v>12</v>
      </c>
      <c r="D185" s="1">
        <v>117</v>
      </c>
      <c r="E185" s="1">
        <v>1</v>
      </c>
      <c r="F185" s="1">
        <v>1</v>
      </c>
      <c r="G185" s="1">
        <v>0.0329</v>
      </c>
      <c r="H185" s="1">
        <v>0.14</v>
      </c>
      <c r="I185" s="1">
        <v>0.0358</v>
      </c>
      <c r="J185" s="1">
        <v>175</v>
      </c>
      <c r="K185" s="37">
        <v>175</v>
      </c>
      <c r="L185" s="37">
        <v>175</v>
      </c>
      <c r="M185" s="1">
        <v>0</v>
      </c>
      <c r="N185" s="1">
        <v>0</v>
      </c>
      <c r="O185" s="1">
        <v>0</v>
      </c>
      <c r="P185" s="1">
        <v>0</v>
      </c>
      <c r="Q185" s="1">
        <v>14</v>
      </c>
      <c r="R185" s="1">
        <v>0.217</v>
      </c>
      <c r="U185" s="1">
        <v>1</v>
      </c>
      <c r="V185" s="1">
        <v>1</v>
      </c>
      <c r="W185" s="1">
        <v>101</v>
      </c>
      <c r="X185" s="1">
        <f t="shared" si="4"/>
        <v>1750</v>
      </c>
      <c r="Y185" s="1">
        <v>0.2</v>
      </c>
      <c r="Z185" s="1">
        <v>16</v>
      </c>
      <c r="AA185" s="13">
        <v>0.02</v>
      </c>
      <c r="AB185" s="1">
        <v>18</v>
      </c>
      <c r="AC185" s="1">
        <v>2</v>
      </c>
      <c r="AD185" s="1">
        <v>8</v>
      </c>
      <c r="AE185" s="1">
        <v>8</v>
      </c>
    </row>
    <row r="186" spans="1:31" ht="11.25">
      <c r="A186" s="2">
        <v>185</v>
      </c>
      <c r="B186" s="1" t="s">
        <v>634</v>
      </c>
      <c r="C186" s="1">
        <v>75</v>
      </c>
      <c r="D186" s="1">
        <v>118</v>
      </c>
      <c r="E186" s="1">
        <v>1</v>
      </c>
      <c r="F186" s="1">
        <v>1</v>
      </c>
      <c r="G186" s="1">
        <v>0.0145</v>
      </c>
      <c r="H186" s="1">
        <v>0.0481</v>
      </c>
      <c r="I186" s="1">
        <v>0.01198</v>
      </c>
      <c r="J186" s="1">
        <v>175</v>
      </c>
      <c r="K186" s="37">
        <v>175</v>
      </c>
      <c r="L186" s="37">
        <v>175</v>
      </c>
      <c r="M186" s="1">
        <v>0</v>
      </c>
      <c r="N186" s="1">
        <v>0</v>
      </c>
      <c r="O186" s="1">
        <v>0</v>
      </c>
      <c r="P186" s="1">
        <v>0</v>
      </c>
      <c r="Q186" s="1">
        <v>4.81</v>
      </c>
      <c r="R186" s="1">
        <v>0.062</v>
      </c>
      <c r="U186" s="1">
        <v>1</v>
      </c>
      <c r="V186" s="1">
        <v>1</v>
      </c>
      <c r="W186" s="1">
        <v>103</v>
      </c>
      <c r="X186" s="1">
        <f t="shared" si="4"/>
        <v>1750</v>
      </c>
      <c r="Y186" s="1">
        <v>0.2</v>
      </c>
      <c r="Z186" s="1">
        <v>16</v>
      </c>
      <c r="AA186" s="13">
        <v>0.02</v>
      </c>
      <c r="AB186" s="1">
        <v>18</v>
      </c>
      <c r="AC186" s="1">
        <v>2</v>
      </c>
      <c r="AD186" s="1">
        <v>8</v>
      </c>
      <c r="AE186" s="1">
        <v>8</v>
      </c>
    </row>
    <row r="187" spans="1:31" ht="11.25">
      <c r="A187" s="2">
        <v>186</v>
      </c>
      <c r="B187" s="1" t="s">
        <v>635</v>
      </c>
      <c r="C187" s="1">
        <v>76</v>
      </c>
      <c r="D187" s="1">
        <v>118</v>
      </c>
      <c r="E187" s="1">
        <v>1</v>
      </c>
      <c r="F187" s="1">
        <v>1</v>
      </c>
      <c r="G187" s="1">
        <v>0.0164</v>
      </c>
      <c r="H187" s="1">
        <v>0.0544</v>
      </c>
      <c r="I187" s="1">
        <v>0.01356</v>
      </c>
      <c r="J187" s="1">
        <v>175</v>
      </c>
      <c r="K187" s="37">
        <v>175</v>
      </c>
      <c r="L187" s="37">
        <v>175</v>
      </c>
      <c r="M187" s="1">
        <v>0</v>
      </c>
      <c r="N187" s="1">
        <v>0</v>
      </c>
      <c r="O187" s="1">
        <v>0</v>
      </c>
      <c r="P187" s="1">
        <v>0</v>
      </c>
      <c r="Q187" s="1">
        <v>5.44</v>
      </c>
      <c r="R187" s="1">
        <v>0.074</v>
      </c>
      <c r="U187" s="1">
        <v>2</v>
      </c>
      <c r="V187" s="1">
        <v>2</v>
      </c>
      <c r="W187" s="1">
        <v>103</v>
      </c>
      <c r="X187" s="1">
        <f t="shared" si="4"/>
        <v>1750</v>
      </c>
      <c r="Y187" s="1">
        <v>0.2</v>
      </c>
      <c r="Z187" s="1">
        <v>16</v>
      </c>
      <c r="AA187" s="13">
        <v>0.02</v>
      </c>
      <c r="AB187" s="1">
        <v>18</v>
      </c>
      <c r="AC187" s="1">
        <v>2</v>
      </c>
      <c r="AD187" s="1">
        <v>8</v>
      </c>
      <c r="AE187" s="1">
        <v>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workbookViewId="0" topLeftCell="A1">
      <selection activeCell="A2" sqref="A2:L10"/>
    </sheetView>
  </sheetViews>
  <sheetFormatPr defaultColWidth="9.140625" defaultRowHeight="12.75"/>
  <cols>
    <col min="1" max="1" width="7.28125" style="2" customWidth="1"/>
    <col min="2" max="12" width="7.28125" style="1" customWidth="1"/>
    <col min="13" max="16384" width="8.8515625" style="1" customWidth="1"/>
  </cols>
  <sheetData>
    <row r="1" spans="1:12" ht="11.25">
      <c r="A1" s="2" t="s">
        <v>35</v>
      </c>
      <c r="B1" s="1" t="s">
        <v>0</v>
      </c>
      <c r="C1" s="1" t="s">
        <v>11</v>
      </c>
      <c r="D1" s="1" t="s">
        <v>12</v>
      </c>
      <c r="E1" s="1" t="s">
        <v>56</v>
      </c>
      <c r="F1" s="1" t="s">
        <v>45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</row>
    <row r="2" spans="1:12" ht="11.25">
      <c r="A2" s="2">
        <v>1</v>
      </c>
      <c r="B2" s="1" t="s">
        <v>32</v>
      </c>
      <c r="C2" s="1">
        <v>8</v>
      </c>
      <c r="D2" s="1">
        <v>5</v>
      </c>
      <c r="E2" s="1">
        <v>1</v>
      </c>
      <c r="F2" s="1">
        <v>1</v>
      </c>
      <c r="G2" s="1">
        <v>0.985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ht="11.25">
      <c r="A3" s="2">
        <v>2</v>
      </c>
      <c r="B3" s="1" t="s">
        <v>33</v>
      </c>
      <c r="C3" s="1">
        <v>26</v>
      </c>
      <c r="D3" s="1">
        <v>25</v>
      </c>
      <c r="E3" s="1">
        <v>1</v>
      </c>
      <c r="F3" s="1">
        <v>1</v>
      </c>
      <c r="G3" s="1">
        <v>0.96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ht="11.25">
      <c r="A4" s="2">
        <v>3</v>
      </c>
      <c r="B4" s="1" t="s">
        <v>34</v>
      </c>
      <c r="C4" s="1">
        <v>30</v>
      </c>
      <c r="D4" s="1">
        <v>17</v>
      </c>
      <c r="E4" s="1">
        <v>1</v>
      </c>
      <c r="F4" s="1">
        <v>1</v>
      </c>
      <c r="G4" s="1">
        <v>0.96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ht="11.25">
      <c r="A5" s="2">
        <v>4</v>
      </c>
      <c r="B5" s="1" t="s">
        <v>636</v>
      </c>
      <c r="C5" s="1">
        <v>38</v>
      </c>
      <c r="D5" s="1">
        <v>37</v>
      </c>
      <c r="E5" s="1">
        <v>1</v>
      </c>
      <c r="F5" s="1">
        <v>1</v>
      </c>
      <c r="G5" s="1">
        <v>0.935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1.25">
      <c r="A6" s="2">
        <v>5</v>
      </c>
      <c r="B6" s="1" t="s">
        <v>637</v>
      </c>
      <c r="C6" s="1">
        <v>63</v>
      </c>
      <c r="D6" s="1">
        <v>59</v>
      </c>
      <c r="E6" s="1">
        <v>1</v>
      </c>
      <c r="F6" s="1">
        <v>1</v>
      </c>
      <c r="G6" s="1">
        <v>0.96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ht="11.25">
      <c r="A7" s="2">
        <v>6</v>
      </c>
      <c r="B7" s="1" t="s">
        <v>638</v>
      </c>
      <c r="C7" s="1">
        <v>64</v>
      </c>
      <c r="D7" s="1">
        <v>61</v>
      </c>
      <c r="E7" s="1">
        <v>1</v>
      </c>
      <c r="F7" s="1">
        <v>1</v>
      </c>
      <c r="G7" s="1">
        <v>0.985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1.25">
      <c r="A8" s="2">
        <v>7</v>
      </c>
      <c r="B8" s="1" t="s">
        <v>639</v>
      </c>
      <c r="C8" s="1">
        <v>65</v>
      </c>
      <c r="D8" s="1">
        <v>66</v>
      </c>
      <c r="E8" s="1">
        <v>1</v>
      </c>
      <c r="F8" s="1">
        <v>1</v>
      </c>
      <c r="G8" s="1">
        <v>0.935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11.25">
      <c r="A9" s="2">
        <v>8</v>
      </c>
      <c r="B9" s="1" t="s">
        <v>640</v>
      </c>
      <c r="C9" s="1">
        <v>68</v>
      </c>
      <c r="D9" s="1">
        <v>69</v>
      </c>
      <c r="E9" s="1">
        <v>1</v>
      </c>
      <c r="F9" s="1">
        <v>1</v>
      </c>
      <c r="G9" s="1">
        <v>0.935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11.25">
      <c r="A10" s="2">
        <v>9</v>
      </c>
      <c r="B10" s="1" t="s">
        <v>641</v>
      </c>
      <c r="C10" s="1">
        <v>81</v>
      </c>
      <c r="D10" s="1">
        <v>80</v>
      </c>
      <c r="E10" s="1" t="s">
        <v>73</v>
      </c>
      <c r="F10" s="1">
        <v>4</v>
      </c>
      <c r="G10" s="1">
        <v>0.935</v>
      </c>
      <c r="H10" s="1">
        <v>3.57</v>
      </c>
      <c r="I10" s="1">
        <v>0</v>
      </c>
      <c r="J10" s="1">
        <v>0</v>
      </c>
      <c r="K10" s="1">
        <v>-15</v>
      </c>
      <c r="L10" s="1">
        <v>15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/>
  <dimension ref="A1:E26"/>
  <sheetViews>
    <sheetView workbookViewId="0" topLeftCell="A1">
      <selection activeCell="A2" sqref="A2:E4"/>
    </sheetView>
  </sheetViews>
  <sheetFormatPr defaultColWidth="9.140625" defaultRowHeight="12.75"/>
  <cols>
    <col min="2" max="2" width="11.140625" style="31" customWidth="1"/>
    <col min="3" max="5" width="7.28125" style="3" customWidth="1"/>
  </cols>
  <sheetData>
    <row r="1" spans="1:5" ht="22.5">
      <c r="A1" s="16" t="s">
        <v>230</v>
      </c>
      <c r="B1" s="20" t="s">
        <v>231</v>
      </c>
      <c r="C1" s="1" t="s">
        <v>16</v>
      </c>
      <c r="D1" s="1" t="s">
        <v>17</v>
      </c>
      <c r="E1" s="1" t="s">
        <v>18</v>
      </c>
    </row>
    <row r="2" spans="1:2" ht="11.25">
      <c r="A2" s="4"/>
      <c r="B2" s="1"/>
    </row>
    <row r="3" spans="1:2" ht="11.25">
      <c r="A3" s="4"/>
      <c r="B3" s="1"/>
    </row>
    <row r="4" spans="1:2" ht="11.25">
      <c r="A4" s="4"/>
      <c r="B4" s="1"/>
    </row>
    <row r="5" spans="1:2" ht="11.25">
      <c r="A5" s="4"/>
      <c r="B5" s="1"/>
    </row>
    <row r="6" spans="1:2" ht="11.25">
      <c r="A6" s="4"/>
      <c r="B6" s="1"/>
    </row>
    <row r="7" spans="1:2" ht="12.75">
      <c r="A7" s="4"/>
      <c r="B7" s="1"/>
    </row>
    <row r="8" spans="1:2" ht="12.75">
      <c r="A8" s="4"/>
      <c r="B8" s="1"/>
    </row>
    <row r="9" spans="1:2" ht="12.75">
      <c r="A9" s="4"/>
      <c r="B9" s="1"/>
    </row>
    <row r="10" spans="1:2" ht="12.75">
      <c r="A10" s="4"/>
      <c r="B10" s="1"/>
    </row>
    <row r="11" spans="1:2" ht="12.75">
      <c r="A11" s="4"/>
      <c r="B11" s="1"/>
    </row>
    <row r="12" spans="1:2" ht="12.75">
      <c r="A12" s="4"/>
      <c r="B12" s="1"/>
    </row>
    <row r="13" spans="1:2" ht="12.75">
      <c r="A13" s="4"/>
      <c r="B13" s="1"/>
    </row>
    <row r="14" spans="1:2" ht="12.75">
      <c r="A14" s="4"/>
      <c r="B14" s="1"/>
    </row>
    <row r="15" spans="1:2" ht="12.75">
      <c r="A15" s="4"/>
      <c r="B15" s="1"/>
    </row>
    <row r="16" spans="1:2" ht="12.75">
      <c r="A16" s="4"/>
      <c r="B16" s="1"/>
    </row>
    <row r="17" spans="1:2" ht="12.75">
      <c r="A17" s="4"/>
      <c r="B17" s="1"/>
    </row>
    <row r="18" spans="1:2" ht="12.75">
      <c r="A18" s="4"/>
      <c r="B18" s="1"/>
    </row>
    <row r="19" spans="1:2" ht="12.75">
      <c r="A19" s="4"/>
      <c r="B19" s="1"/>
    </row>
    <row r="20" spans="1:2" ht="12.75">
      <c r="A20" s="4"/>
      <c r="B20" s="1"/>
    </row>
    <row r="21" spans="1:2" ht="12.75">
      <c r="A21" s="4"/>
      <c r="B21" s="1"/>
    </row>
    <row r="22" spans="1:2" ht="12.75">
      <c r="A22" s="4"/>
      <c r="B22" s="1"/>
    </row>
    <row r="23" spans="1:2" ht="12.75">
      <c r="A23" s="4"/>
      <c r="B23" s="1"/>
    </row>
    <row r="24" ht="12.75">
      <c r="A24" s="4"/>
    </row>
    <row r="25" ht="12.75">
      <c r="A25" s="4"/>
    </row>
    <row r="26" ht="12.75">
      <c r="A26" s="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E1"/>
  <sheetViews>
    <sheetView workbookViewId="0" topLeftCell="A1">
      <selection activeCell="A2" sqref="A2:E7"/>
    </sheetView>
  </sheetViews>
  <sheetFormatPr defaultColWidth="9.140625" defaultRowHeight="12.75"/>
  <cols>
    <col min="1" max="1" width="7.28125" style="2" customWidth="1"/>
    <col min="2" max="4" width="7.28125" style="1" customWidth="1"/>
    <col min="5" max="5" width="9.421875" style="1" bestFit="1" customWidth="1"/>
  </cols>
  <sheetData>
    <row r="1" spans="1:5" ht="12.75">
      <c r="A1" s="2" t="s">
        <v>35</v>
      </c>
      <c r="B1" s="1" t="s">
        <v>11</v>
      </c>
      <c r="C1" s="1" t="s">
        <v>12</v>
      </c>
      <c r="D1" s="1" t="s">
        <v>56</v>
      </c>
      <c r="E1" s="1" t="s">
        <v>230</v>
      </c>
    </row>
    <row r="2" ht="11.25"/>
    <row r="3" ht="11.25"/>
    <row r="4" ht="11.25"/>
    <row r="5" ht="11.2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C4"/>
  <sheetViews>
    <sheetView workbookViewId="0" topLeftCell="A1">
      <selection activeCell="A2" sqref="A2:C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8.8515625" style="6" customWidth="1"/>
  </cols>
  <sheetData>
    <row r="1" spans="1:3" ht="11.25">
      <c r="A1" s="5" t="s">
        <v>35</v>
      </c>
      <c r="B1" s="6" t="s">
        <v>0</v>
      </c>
      <c r="C1" s="6" t="s">
        <v>70</v>
      </c>
    </row>
    <row r="2" spans="1:3" ht="11.25">
      <c r="A2" s="5">
        <v>1</v>
      </c>
      <c r="B2" s="6" t="s">
        <v>642</v>
      </c>
      <c r="C2" s="6">
        <v>1</v>
      </c>
    </row>
    <row r="3" spans="1:3" ht="11.25">
      <c r="A3" s="5">
        <v>2</v>
      </c>
      <c r="B3" s="6" t="s">
        <v>643</v>
      </c>
      <c r="C3" s="6">
        <v>2</v>
      </c>
    </row>
    <row r="4" spans="1:3" ht="11.25">
      <c r="A4" s="5">
        <v>3</v>
      </c>
      <c r="B4" s="6" t="s">
        <v>644</v>
      </c>
      <c r="C4" s="6">
        <v>3</v>
      </c>
    </row>
    <row r="5" ht="11.25"/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Zuyi Li</dc:creator>
  <cp:keywords/>
  <dc:description/>
  <cp:lastModifiedBy>fuyong</cp:lastModifiedBy>
  <dcterms:created xsi:type="dcterms:W3CDTF">2003-01-15T23:33:35Z</dcterms:created>
  <dcterms:modified xsi:type="dcterms:W3CDTF">2007-04-10T23:08:47Z</dcterms:modified>
  <cp:category/>
  <cp:version/>
  <cp:contentType/>
  <cp:contentStatus/>
</cp:coreProperties>
</file>